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mc:AlternateContent xmlns:mc="http://schemas.openxmlformats.org/markup-compatibility/2006">
    <mc:Choice Requires="x15">
      <x15ac:absPath xmlns:x15ac="http://schemas.microsoft.com/office/spreadsheetml/2010/11/ac" url="C:\Users\ntarrant\OneDrive - NACHC\RWJ Alignment Grant\2020-2021 Project\Website RFP Documents\Pages\PDFs\Templates\"/>
    </mc:Choice>
  </mc:AlternateContent>
  <xr:revisionPtr revIDLastSave="0" documentId="8_{FECB27B5-E89C-4D0D-B7D8-9088F324360D}" xr6:coauthVersionLast="47" xr6:coauthVersionMax="47" xr10:uidLastSave="{00000000-0000-0000-0000-000000000000}"/>
  <bookViews>
    <workbookView xWindow="28680" yWindow="-120" windowWidth="29040" windowHeight="15840" activeTab="1" xr2:uid="{00000000-000D-0000-FFFF-FFFF00000000}"/>
  </bookViews>
  <sheets>
    <sheet name="Overview &amp; Rationale" sheetId="24" r:id="rId1"/>
    <sheet name="POF worksheet" sheetId="25" r:id="rId2"/>
    <sheet name="RFMs" sheetId="17" r:id="rId3"/>
    <sheet name="RFMs-AA&amp;PI detail" sheetId="26" r:id="rId4"/>
    <sheet name="PEMs" sheetId="14" r:id="rId5"/>
    <sheet name="PCMs" sheetId="22" r:id="rId6"/>
    <sheet name="Data Validation menus" sheetId="4" state="hidden" r:id="rId7"/>
    <sheet name="Neighborhood" sheetId="11" state="hidden" r:id="rId8"/>
  </sheets>
  <definedNames>
    <definedName name="BMI">'Data Validation menus'!$B$21:$B$25</definedName>
    <definedName name="ClinicIDType" localSheetId="0">#REF!</definedName>
    <definedName name="ClinicIDType" localSheetId="5">#REF!</definedName>
    <definedName name="ClinicIDType">#REF!</definedName>
    <definedName name="ClinicIDValue" localSheetId="0">#REF!</definedName>
    <definedName name="ClinicIDValue" localSheetId="5">#REF!</definedName>
    <definedName name="ClinicIDValue">#REF!</definedName>
    <definedName name="Education">'Data Validation menus'!$A$19:$A$21</definedName>
    <definedName name="Employment">'Data Validation menus'!$B$29:$B$34</definedName>
    <definedName name="G_S_E">'Data Validation menus'!$B$12:$B$13</definedName>
    <definedName name="GSE">'Data Validation menus'!$B$12:$B$14</definedName>
    <definedName name="Housing">'Data Validation menus'!$A$29:$A$32</definedName>
    <definedName name="Insurance">'Data Validation menus'!$A$9:$A$11</definedName>
    <definedName name="NVS">'Data Validation menus'!$B$16:$B$18</definedName>
    <definedName name="participantId" localSheetId="0">#REF!</definedName>
    <definedName name="participantId" localSheetId="5">#REF!</definedName>
    <definedName name="participantId">#REF!</definedName>
    <definedName name="Poverty">'Data Validation menus'!$A$2:$A$6</definedName>
    <definedName name="Project_Name" localSheetId="0">#REF!</definedName>
    <definedName name="Project_Name" localSheetId="5">#REF!</definedName>
    <definedName name="Project_Name">#REF!</definedName>
    <definedName name="ProviderIdType" localSheetId="0">#REF!</definedName>
    <definedName name="ProviderIdType" localSheetId="5">#REF!</definedName>
    <definedName name="ProviderIdType">#REF!</definedName>
    <definedName name="ProviderIdValue" localSheetId="0">#REF!</definedName>
    <definedName name="ProviderIdValue" localSheetId="5">#REF!</definedName>
    <definedName name="ProviderIdValue">#REF!</definedName>
    <definedName name="Satisfaction">'Data Validation menus'!$B$6:$B$8</definedName>
    <definedName name="U_VersionDate" localSheetId="0">#REF!</definedName>
    <definedName name="U_VersionDate" localSheetId="5">#REF!</definedName>
    <definedName name="U_VersionDate">#REF!</definedName>
    <definedName name="U_VersionId" localSheetId="0">#REF!</definedName>
    <definedName name="U_VersionId" localSheetId="5">#REF!</definedName>
    <definedName name="U_VersionId">#REF!</definedName>
    <definedName name="YesNo">'Data Validation menus'!$A$14:$A$16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6" i="17" l="1"/>
  <c r="C20" i="26" l="1"/>
  <c r="C16" i="17" s="1"/>
  <c r="E16" i="17" s="1"/>
  <c r="C12" i="26"/>
  <c r="C14" i="17" s="1"/>
  <c r="D18" i="26"/>
  <c r="E18" i="26" s="1"/>
  <c r="D17" i="26"/>
  <c r="E17" i="26" s="1"/>
  <c r="D16" i="26"/>
  <c r="E16" i="26" s="1"/>
  <c r="D15" i="26"/>
  <c r="E15" i="26" s="1"/>
  <c r="D14" i="26"/>
  <c r="E14" i="26" s="1"/>
  <c r="D13" i="26"/>
  <c r="E13" i="26" s="1"/>
  <c r="D10" i="26"/>
  <c r="D9" i="26"/>
  <c r="E9" i="26" s="1"/>
  <c r="D8" i="26"/>
  <c r="D7" i="26"/>
  <c r="E7" i="26" s="1"/>
  <c r="D5" i="26"/>
  <c r="E5" i="26" s="1"/>
  <c r="D6" i="26"/>
  <c r="D4" i="26"/>
  <c r="E4" i="26" s="1"/>
  <c r="E10" i="26"/>
  <c r="E8" i="26"/>
  <c r="E6" i="26"/>
  <c r="D5" i="17"/>
  <c r="C150" i="17"/>
  <c r="D149" i="17"/>
  <c r="E149" i="17"/>
  <c r="D148" i="17"/>
  <c r="E148" i="17"/>
  <c r="D147" i="17"/>
  <c r="E147" i="17"/>
  <c r="D146" i="17"/>
  <c r="E146" i="17"/>
  <c r="D145" i="17"/>
  <c r="E145" i="17" s="1"/>
  <c r="D144" i="17"/>
  <c r="E144" i="17"/>
  <c r="C92" i="17"/>
  <c r="D91" i="17"/>
  <c r="E91" i="17"/>
  <c r="D90" i="17"/>
  <c r="E90" i="17" s="1"/>
  <c r="D89" i="17"/>
  <c r="E89" i="17" s="1"/>
  <c r="D88" i="17"/>
  <c r="E88" i="17" s="1"/>
  <c r="D87" i="17"/>
  <c r="E87" i="17"/>
  <c r="D159" i="17"/>
  <c r="E159" i="17" s="1"/>
  <c r="G17" i="22"/>
  <c r="H17" i="22"/>
  <c r="G8" i="22"/>
  <c r="H8" i="22" s="1"/>
  <c r="G9" i="22"/>
  <c r="H9" i="22"/>
  <c r="G10" i="22"/>
  <c r="H10" i="22" s="1"/>
  <c r="G11" i="22"/>
  <c r="H11" i="22" s="1"/>
  <c r="G12" i="22"/>
  <c r="H12" i="22" s="1"/>
  <c r="G13" i="22"/>
  <c r="H13" i="22"/>
  <c r="G14" i="22"/>
  <c r="H14" i="22" s="1"/>
  <c r="G15" i="22"/>
  <c r="H15" i="22"/>
  <c r="G16" i="22"/>
  <c r="H16" i="22" s="1"/>
  <c r="G18" i="22"/>
  <c r="H18" i="22"/>
  <c r="G19" i="22"/>
  <c r="H19" i="22" s="1"/>
  <c r="G20" i="22"/>
  <c r="H20" i="22" s="1"/>
  <c r="G21" i="22"/>
  <c r="H21" i="22" s="1"/>
  <c r="G22" i="22"/>
  <c r="H22" i="22"/>
  <c r="G23" i="22"/>
  <c r="H23" i="22" s="1"/>
  <c r="G24" i="22"/>
  <c r="H24" i="22"/>
  <c r="G25" i="22"/>
  <c r="H25" i="22" s="1"/>
  <c r="G26" i="22"/>
  <c r="H26" i="22"/>
  <c r="G7" i="22"/>
  <c r="H7" i="22" s="1"/>
  <c r="G6" i="22"/>
  <c r="H6" i="22" s="1"/>
  <c r="G5" i="22"/>
  <c r="H5" i="22" s="1"/>
  <c r="G4" i="22"/>
  <c r="H4" i="22"/>
  <c r="D7" i="14"/>
  <c r="E7" i="14" s="1"/>
  <c r="D5" i="14"/>
  <c r="E5" i="14"/>
  <c r="D4" i="14"/>
  <c r="E4" i="14" s="1"/>
  <c r="D6" i="14"/>
  <c r="E6" i="14" s="1"/>
  <c r="D155" i="17"/>
  <c r="E155" i="17" s="1"/>
  <c r="D14" i="17"/>
  <c r="D15" i="17"/>
  <c r="E15" i="17"/>
  <c r="D17" i="17"/>
  <c r="E17" i="17" s="1"/>
  <c r="D18" i="17"/>
  <c r="E18" i="17" s="1"/>
  <c r="D19" i="17"/>
  <c r="E19" i="17" s="1"/>
  <c r="D20" i="17"/>
  <c r="E20" i="17"/>
  <c r="D21" i="17"/>
  <c r="E21" i="17" s="1"/>
  <c r="D22" i="17"/>
  <c r="E22" i="17"/>
  <c r="D23" i="17"/>
  <c r="E23" i="17" s="1"/>
  <c r="D25" i="17"/>
  <c r="E25" i="17" s="1"/>
  <c r="D30" i="17"/>
  <c r="E30" i="17" s="1"/>
  <c r="D31" i="17"/>
  <c r="E31" i="17" s="1"/>
  <c r="D32" i="17"/>
  <c r="E32" i="17" s="1"/>
  <c r="D33" i="17"/>
  <c r="E33" i="17"/>
  <c r="D34" i="17"/>
  <c r="E34" i="17" s="1"/>
  <c r="D39" i="17"/>
  <c r="E39" i="17"/>
  <c r="D40" i="17"/>
  <c r="E40" i="17" s="1"/>
  <c r="D41" i="17"/>
  <c r="E41" i="17" s="1"/>
  <c r="D42" i="17"/>
  <c r="E42" i="17" s="1"/>
  <c r="D43" i="17"/>
  <c r="E43" i="17" s="1"/>
  <c r="D48" i="17"/>
  <c r="E48" i="17"/>
  <c r="D49" i="17"/>
  <c r="E49" i="17" s="1"/>
  <c r="D50" i="17"/>
  <c r="E50" i="17"/>
  <c r="D51" i="17"/>
  <c r="E51" i="17" s="1"/>
  <c r="D52" i="17"/>
  <c r="E52" i="17"/>
  <c r="D58" i="17"/>
  <c r="E58" i="17" s="1"/>
  <c r="D59" i="17"/>
  <c r="E59" i="17"/>
  <c r="D60" i="17"/>
  <c r="E60" i="17" s="1"/>
  <c r="D63" i="17"/>
  <c r="E63" i="17"/>
  <c r="D64" i="17"/>
  <c r="E64" i="17" s="1"/>
  <c r="D65" i="17"/>
  <c r="E65" i="17"/>
  <c r="D68" i="17"/>
  <c r="E68" i="17" s="1"/>
  <c r="D69" i="17"/>
  <c r="E69" i="17"/>
  <c r="D70" i="17"/>
  <c r="E70" i="17" s="1"/>
  <c r="D71" i="17"/>
  <c r="E71" i="17"/>
  <c r="D72" i="17"/>
  <c r="E72" i="17" s="1"/>
  <c r="D78" i="17"/>
  <c r="E78" i="17"/>
  <c r="D79" i="17"/>
  <c r="E79" i="17" s="1"/>
  <c r="D80" i="17"/>
  <c r="E80" i="17"/>
  <c r="D81" i="17"/>
  <c r="E81" i="17" s="1"/>
  <c r="D82" i="17"/>
  <c r="E82" i="17"/>
  <c r="D96" i="17"/>
  <c r="E96" i="17" s="1"/>
  <c r="D97" i="17"/>
  <c r="E97" i="17"/>
  <c r="D98" i="17"/>
  <c r="E98" i="17" s="1"/>
  <c r="D99" i="17"/>
  <c r="E99" i="17"/>
  <c r="D100" i="17"/>
  <c r="E100" i="17" s="1"/>
  <c r="D101" i="17"/>
  <c r="E101" i="17"/>
  <c r="D106" i="17"/>
  <c r="E106" i="17" s="1"/>
  <c r="D107" i="17"/>
  <c r="E107" i="17"/>
  <c r="D108" i="17"/>
  <c r="E108" i="17" s="1"/>
  <c r="D109" i="17"/>
  <c r="E109" i="17"/>
  <c r="D110" i="17"/>
  <c r="E110" i="17" s="1"/>
  <c r="D111" i="17"/>
  <c r="E111" i="17"/>
  <c r="D112" i="17"/>
  <c r="E112" i="17" s="1"/>
  <c r="D117" i="17"/>
  <c r="E117" i="17"/>
  <c r="D118" i="17"/>
  <c r="E118" i="17" s="1"/>
  <c r="D119" i="17"/>
  <c r="E119" i="17"/>
  <c r="D120" i="17"/>
  <c r="E120" i="17" s="1"/>
  <c r="D121" i="17"/>
  <c r="E121" i="17"/>
  <c r="D122" i="17"/>
  <c r="E122" i="17" s="1"/>
  <c r="D123" i="17"/>
  <c r="E123" i="17"/>
  <c r="D128" i="17"/>
  <c r="E128" i="17" s="1"/>
  <c r="D129" i="17"/>
  <c r="E129" i="17"/>
  <c r="D130" i="17"/>
  <c r="E130" i="17" s="1"/>
  <c r="D131" i="17"/>
  <c r="E131" i="17"/>
  <c r="D132" i="17"/>
  <c r="E132" i="17" s="1"/>
  <c r="D133" i="17"/>
  <c r="E133" i="17"/>
  <c r="D134" i="17"/>
  <c r="E134" i="17" s="1"/>
  <c r="D135" i="17"/>
  <c r="E135" i="17"/>
  <c r="D136" i="17"/>
  <c r="E136" i="17" s="1"/>
  <c r="D137" i="17"/>
  <c r="E137" i="17"/>
  <c r="D139" i="17"/>
  <c r="E139" i="17" s="1"/>
  <c r="D156" i="17"/>
  <c r="E156" i="17"/>
  <c r="D157" i="17"/>
  <c r="E157" i="17" s="1"/>
  <c r="D158" i="17"/>
  <c r="E158" i="17"/>
  <c r="D160" i="17"/>
  <c r="E160" i="17" s="1"/>
  <c r="D161" i="17"/>
  <c r="E161" i="17"/>
  <c r="D166" i="17"/>
  <c r="E166" i="17" s="1"/>
  <c r="D167" i="17"/>
  <c r="E167" i="17"/>
  <c r="D168" i="17"/>
  <c r="E168" i="17" s="1"/>
  <c r="D169" i="17"/>
  <c r="E169" i="17"/>
  <c r="D170" i="17"/>
  <c r="E170" i="17" s="1"/>
  <c r="D171" i="17"/>
  <c r="E171" i="17"/>
  <c r="D172" i="17"/>
  <c r="E172" i="17" s="1"/>
  <c r="D173" i="17"/>
  <c r="E173" i="17"/>
  <c r="D9" i="17"/>
  <c r="E9" i="17" s="1"/>
  <c r="D7" i="17"/>
  <c r="E7" i="17"/>
  <c r="D8" i="17"/>
  <c r="E8" i="17" s="1"/>
  <c r="D6" i="17"/>
  <c r="E6" i="17"/>
  <c r="E5" i="17"/>
  <c r="F27" i="22"/>
  <c r="C174" i="17"/>
  <c r="C162" i="17"/>
  <c r="C138" i="17"/>
  <c r="C124" i="17"/>
  <c r="C113" i="17"/>
  <c r="C102" i="17"/>
  <c r="C83" i="17"/>
  <c r="C73" i="17"/>
  <c r="C53" i="17"/>
  <c r="C44" i="17"/>
  <c r="C35" i="17"/>
  <c r="C10" i="17"/>
  <c r="C24" i="17" l="1"/>
  <c r="E1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Rosy</author>
  </authors>
  <commentList>
    <comment ref="B6" authorId="0" shapeId="0" xr:uid="{00000000-0006-0000-0700-000001000000}">
      <text>
        <r>
          <rPr>
            <b/>
            <sz val="9"/>
            <color indexed="81"/>
            <rFont val="Tahoma"/>
            <family val="2"/>
          </rPr>
          <t>Rosy:</t>
        </r>
        <r>
          <rPr>
            <sz val="9"/>
            <color indexed="81"/>
            <rFont val="Tahoma"/>
            <family val="2"/>
          </rPr>
          <t xml:space="preserve">
Should we be commenting on these ones in yellow? Or they are not ready yet?</t>
        </r>
      </text>
    </comment>
  </commentList>
</comments>
</file>

<file path=xl/sharedStrings.xml><?xml version="1.0" encoding="utf-8"?>
<sst xmlns="http://schemas.openxmlformats.org/spreadsheetml/2006/main" count="647" uniqueCount="362">
  <si>
    <t>Education</t>
  </si>
  <si>
    <t>Employment</t>
  </si>
  <si>
    <t>Exercise Vital Sign</t>
  </si>
  <si>
    <t>101-150%</t>
  </si>
  <si>
    <t>151-200%</t>
  </si>
  <si>
    <t>Over 200%</t>
  </si>
  <si>
    <t>Unknown</t>
  </si>
  <si>
    <t>None/Uninsured</t>
  </si>
  <si>
    <t>Public Insurance</t>
  </si>
  <si>
    <t>Private Insurance</t>
  </si>
  <si>
    <t>Poverty</t>
  </si>
  <si>
    <t>Insurance</t>
  </si>
  <si>
    <t>Yes</t>
  </si>
  <si>
    <t>No</t>
  </si>
  <si>
    <t>GED/high school diploma</t>
  </si>
  <si>
    <t>Less than high school</t>
  </si>
  <si>
    <t>Unemployed</t>
  </si>
  <si>
    <t>Housing</t>
  </si>
  <si>
    <t>Satisfaction</t>
  </si>
  <si>
    <t>Low</t>
  </si>
  <si>
    <t>Medium</t>
  </si>
  <si>
    <t>High</t>
  </si>
  <si>
    <t>Above population median</t>
  </si>
  <si>
    <t>Below population median</t>
  </si>
  <si>
    <t>NVS</t>
  </si>
  <si>
    <t>Limited literacy most likely (0-1)</t>
  </si>
  <si>
    <t>Limited literacy possible (2-3)</t>
  </si>
  <si>
    <t>Adequate literacy most likely (4-6)</t>
  </si>
  <si>
    <t>G_S_E</t>
  </si>
  <si>
    <t>BMI</t>
  </si>
  <si>
    <t>Underweight</t>
  </si>
  <si>
    <t>Healthy Weight</t>
  </si>
  <si>
    <t>Overweight</t>
  </si>
  <si>
    <t>Obese</t>
  </si>
  <si>
    <t>Morbidly Obese</t>
  </si>
  <si>
    <t>Domain:</t>
  </si>
  <si>
    <t>100% or below</t>
  </si>
  <si>
    <t>Rationale:</t>
  </si>
  <si>
    <t>Description of domain and evidence</t>
  </si>
  <si>
    <t>Subdomain:</t>
  </si>
  <si>
    <t>Measures:</t>
  </si>
  <si>
    <t>SES5</t>
  </si>
  <si>
    <t>Neighborhood Level Variables</t>
  </si>
  <si>
    <t>SES5.a</t>
  </si>
  <si>
    <t>SES5.b</t>
  </si>
  <si>
    <t>Neighborhood Safety (example)</t>
  </si>
  <si>
    <t>Neighborhood Resources (example)</t>
  </si>
  <si>
    <t>SES5.d</t>
  </si>
  <si>
    <t>SES5.c</t>
  </si>
  <si>
    <t>Area Median Income (example)</t>
  </si>
  <si>
    <t>Civic Engagment (example)</t>
  </si>
  <si>
    <t xml:space="preserve">Note: Autopopulated through geocoding of patient zipcode </t>
  </si>
  <si>
    <t>Over the past 7 days:</t>
  </si>
  <si>
    <t>1. How many times a week did you eat fast food or snacks or pizza?</t>
  </si>
  <si>
    <t>2. How many servings of fruit and vegetables did you eat each day?</t>
  </si>
  <si>
    <t>4. How many soda or sugar-sweetened drinks (regular, not diet) did you drink each day?</t>
  </si>
  <si>
    <t>STC-3</t>
  </si>
  <si>
    <t>1. How many days of moderate to strenuous exercise, like a brisk walk, did you do in the last 7 days?</t>
  </si>
  <si>
    <t>2. On days that you engaged in moderate to strenuous exercise, how many minutes, on average, do you exercise at this level?</t>
  </si>
  <si>
    <t>Response Categories:</t>
  </si>
  <si>
    <t>PSS-4</t>
  </si>
  <si>
    <t>In the last month, how often have you felt...</t>
  </si>
  <si>
    <t xml:space="preserve">4. confident about your ability to handle your personal problems? </t>
  </si>
  <si>
    <t>5. that things were going your way?</t>
  </si>
  <si>
    <t>2. that you were unable to control the important things in your life?</t>
  </si>
  <si>
    <t>10. that difficulties were piling up so high that you could not overcome them?</t>
  </si>
  <si>
    <t>2. If someone opposes me, I can find means and ways to get what I want</t>
  </si>
  <si>
    <t>3. It is easy for me to stick to my aims and accomplish my goals</t>
  </si>
  <si>
    <t>4. I am confident that I could deal efficiently with unexpected events</t>
  </si>
  <si>
    <t>5. Thanks to my resourcefulness, I know how to handle unforseen situations</t>
  </si>
  <si>
    <t>7. I can remain calm when facing difficulties because I can rely on my coping abilities</t>
  </si>
  <si>
    <t>10. No matter what comes my way, I'm usually able to handle it</t>
  </si>
  <si>
    <t>GSE</t>
  </si>
  <si>
    <t xml:space="preserve">                                                                           </t>
  </si>
  <si>
    <t>Stanford</t>
  </si>
  <si>
    <t xml:space="preserve">1. Because of my (health problem)*, the stresses of my job were much harder to handle. </t>
  </si>
  <si>
    <t xml:space="preserve">2. Despite having my (health problem)*, I was able to finish hard tasks in my work. </t>
  </si>
  <si>
    <t xml:space="preserve">3. My (health problem)* distracted me from taking pleasure in my work. </t>
  </si>
  <si>
    <t xml:space="preserve">4. I felt hopeless about finishing certain work tasks, due to my (health problem)*. </t>
  </si>
  <si>
    <t>5. At work, I was able to focus on achieving my goals despite my (health problem)*.</t>
  </si>
  <si>
    <t>6. Despite having my (health problem)*, I felt energetic enough to complete all my work.</t>
  </si>
  <si>
    <t>SES5.e</t>
  </si>
  <si>
    <t>Toxic Exposures (example)</t>
  </si>
  <si>
    <t>Question(s):</t>
  </si>
  <si>
    <t>None/uninsured</t>
  </si>
  <si>
    <t>Medicaid</t>
  </si>
  <si>
    <t>CHIP Medicaid</t>
  </si>
  <si>
    <t>Other public insurance (Non-CHIP)</t>
  </si>
  <si>
    <t>Other public insurance (CHIP)</t>
  </si>
  <si>
    <t>Private insurance</t>
  </si>
  <si>
    <t>More than high school</t>
  </si>
  <si>
    <t>Retired</t>
  </si>
  <si>
    <t>Full-time (35 hours or more per week)</t>
  </si>
  <si>
    <t>Part-time (less than 35 hours per week)</t>
  </si>
  <si>
    <t>Stable housing (no concern of losing housing in the next 6 months)</t>
  </si>
  <si>
    <t>Unstable housing (concern of finding new housing in next 6 months)</t>
  </si>
  <si>
    <t>Temporary housing (staying with friends/relatives, transitional housing, institutional housing)</t>
  </si>
  <si>
    <t>No housing (living on the street, shelters)</t>
  </si>
  <si>
    <t>Unsure</t>
  </si>
  <si>
    <t>I choose not to answer this question</t>
  </si>
  <si>
    <t>Skipped question</t>
  </si>
  <si>
    <t>Questions</t>
  </si>
  <si>
    <t>Asian</t>
  </si>
  <si>
    <t>Native Hawaiian</t>
  </si>
  <si>
    <t>Pacific Islander</t>
  </si>
  <si>
    <t>Black/African American</t>
  </si>
  <si>
    <t>American Indian/Alaskan Native</t>
  </si>
  <si>
    <t>White</t>
  </si>
  <si>
    <t>English</t>
  </si>
  <si>
    <t>Medicare</t>
  </si>
  <si>
    <t>Food</t>
  </si>
  <si>
    <t>Clothing</t>
  </si>
  <si>
    <t>Utilities</t>
  </si>
  <si>
    <t>Child care</t>
  </si>
  <si>
    <t>Phone</t>
  </si>
  <si>
    <t>Less than once a week</t>
  </si>
  <si>
    <t>Not at all</t>
  </si>
  <si>
    <t>A little bit</t>
  </si>
  <si>
    <t>Somewhat</t>
  </si>
  <si>
    <t>Quite a bit</t>
  </si>
  <si>
    <t>Very much</t>
  </si>
  <si>
    <t>Multiple Races</t>
  </si>
  <si>
    <t>1 or 2 times a week</t>
  </si>
  <si>
    <t>3 to 5 times a week</t>
  </si>
  <si>
    <t>More than 5 times a week</t>
  </si>
  <si>
    <t>Patient skipped question</t>
  </si>
  <si>
    <t>Question not administered</t>
  </si>
  <si>
    <t>Other (enter written answer)</t>
  </si>
  <si>
    <t>I have housing</t>
  </si>
  <si>
    <t>Less than high school degree</t>
  </si>
  <si>
    <t>High school diploma or GED</t>
  </si>
  <si>
    <t>Unemployed and seeking work</t>
  </si>
  <si>
    <t>Part-time work</t>
  </si>
  <si>
    <t>Full-time work</t>
  </si>
  <si>
    <t>Language other than English</t>
  </si>
  <si>
    <t># Hispanic patients</t>
  </si>
  <si>
    <t># veteran patients</t>
  </si>
  <si>
    <t># of  homeless patients</t>
  </si>
  <si>
    <t># of patients with less than high school education</t>
  </si>
  <si>
    <t># of patients with high school diploma/GED</t>
  </si>
  <si>
    <t># of patients who work part-time</t>
  </si>
  <si>
    <t># of patients uninsured</t>
  </si>
  <si>
    <t># of patients with Medicare</t>
  </si>
  <si>
    <t># of patients with other non-CHIP public insurance</t>
  </si>
  <si>
    <t># of patients with other CHIP public insurance</t>
  </si>
  <si>
    <t># of patients at 100% FPL or below</t>
  </si>
  <si>
    <t># of patients at 101-150% FPL</t>
  </si>
  <si>
    <t># of patients with unknown FPL</t>
  </si>
  <si>
    <t># of patients who are socially isolated</t>
  </si>
  <si>
    <t># of patients who are moderately isolated</t>
  </si>
  <si>
    <t># of patients who are moderately integrated</t>
  </si>
  <si>
    <t># of patients with medium-low stress</t>
  </si>
  <si>
    <t># of patients with medium stress</t>
  </si>
  <si>
    <t># of patients with medium-high stress</t>
  </si>
  <si>
    <t># of patients with high stress</t>
  </si>
  <si>
    <t># farmworker patients</t>
  </si>
  <si>
    <t># of patients who are unemployed and seeking work</t>
  </si>
  <si>
    <t>No unmet needs</t>
  </si>
  <si>
    <t># of patients with Medicaid</t>
  </si>
  <si>
    <t># of patients with CHIP Medicaid</t>
  </si>
  <si>
    <t># Other patients</t>
  </si>
  <si>
    <t>Responses to report</t>
  </si>
  <si>
    <t>Ethnicity: Are you Hispanic or Latino?</t>
  </si>
  <si>
    <t>Race: Which race(s) are you? (check all that apply)</t>
  </si>
  <si>
    <t>Farm Worker Status: At any point in the past 2 years, has seasonal or migrant farm work been your or your family’s main source of income?</t>
  </si>
  <si>
    <t>Veteran Status: Have you been discharged from the armed forces of the United States?</t>
  </si>
  <si>
    <t xml:space="preserve">English Proficiency: What language are you most comfortable speaking? </t>
  </si>
  <si>
    <t>Household Size: How many family members, including yourself, do you currently live with?</t>
  </si>
  <si>
    <t>Household Income: During the past year, what was the total combined income for you and the family members you live with?</t>
  </si>
  <si>
    <t>Housing: What is your housing situation today?</t>
  </si>
  <si>
    <t>Education: What is the highest level of school that you have finished?</t>
  </si>
  <si>
    <t>Employment: What is your current work situation?</t>
  </si>
  <si>
    <t>Insurance: What is your main insurance?</t>
  </si>
  <si>
    <t>Material Security: In the past year, have you or any family members you live with been unable to get any of the following when it was really needed?  (Check all that apply.)</t>
  </si>
  <si>
    <t>Social Integration: How often do you see or talk to people that you care about and feel close to?  (For example: talking to friends on the phone, visiting friends or family, going to church or club meetings)</t>
  </si>
  <si>
    <t>Stress: Stress is when someone feels tense, nervous, anxious, or can’t sleep at night because their mind is troubled.  How stressed are you?</t>
  </si>
  <si>
    <t>Generate %FPL</t>
  </si>
  <si>
    <t># of patients unemployed by not seeking work</t>
  </si>
  <si>
    <t>Howmany patients skipped at least one question?</t>
  </si>
  <si>
    <t>200% or more</t>
  </si>
  <si>
    <t>Rationale</t>
  </si>
  <si>
    <t>Notes:</t>
  </si>
  <si>
    <t># Non-Hispanic patients</t>
  </si>
  <si>
    <t># non-farmworker patients</t>
  </si>
  <si>
    <t># non-veteran patients</t>
  </si>
  <si>
    <t># of patients at 151-200% FPL</t>
  </si>
  <si>
    <t># of patients over 200% FPL</t>
  </si>
  <si>
    <t># patients with housing</t>
  </si>
  <si>
    <t># of patients with more than high school education</t>
  </si>
  <si>
    <t># of patients who work full-time</t>
  </si>
  <si>
    <t>Otherwise unemployed but not seeking work</t>
  </si>
  <si>
    <t>I do not have housing</t>
  </si>
  <si>
    <t>Other</t>
  </si>
  <si>
    <t>Patients with unknown FPL are patients whose income cannot be calculated.</t>
  </si>
  <si>
    <t># of patients with private insurance</t>
  </si>
  <si>
    <t># of patients who are socially integrated</t>
  </si>
  <si>
    <t># of patients with low stress</t>
  </si>
  <si>
    <t xml:space="preserve">Otherwise unemployed but not seeking work </t>
  </si>
  <si>
    <r>
      <t xml:space="preserve">Ethnicity: Are you Hispanic or Latino? </t>
    </r>
    <r>
      <rPr>
        <b/>
        <sz val="11"/>
        <color rgb="FFFF0000"/>
        <rFont val="Calibri"/>
        <family val="2"/>
        <scheme val="minor"/>
      </rPr>
      <t>(maximum of 1 tally)</t>
    </r>
  </si>
  <si>
    <t>How many patients were not administered the full PRAPARE assessment?</t>
  </si>
  <si>
    <t># of unique patients with at least 1 "unassessed" code in their individual PRAPARE EHR data</t>
  </si>
  <si>
    <t># of unique patients with at least 1 "skipped" code in their individual PRAPARE EHR data</t>
  </si>
  <si>
    <t># of unique patients with at least 1 "refused" code in their individual PRAPARE EHR data</t>
  </si>
  <si>
    <t>Raw Frequencies (RFMs)</t>
  </si>
  <si>
    <t>Process Evaluation (PEMs)</t>
  </si>
  <si>
    <t>Population Characterization (PCMs)</t>
  </si>
  <si>
    <t>Number of Measures</t>
  </si>
  <si>
    <t>Description</t>
  </si>
  <si>
    <t>Measure Categories</t>
  </si>
  <si>
    <t>Explore overall frequency of any missing data to assess the feasibility and sensitivity of PRAPARE as a comprehensive tool</t>
  </si>
  <si>
    <t>Minimum requirements</t>
  </si>
  <si>
    <t>Identify most common PRAPARE elements across patients and the distributions of patient PRAPARE responses; Assess the feasibility and sensitivity of domain-specific questions through domain-specific missing data</t>
  </si>
  <si>
    <t>Patient-level tally of total PRAPARE factors they have</t>
  </si>
  <si>
    <t>What is this document?</t>
  </si>
  <si>
    <t>Why is it necessary to report on these measures?</t>
  </si>
  <si>
    <t>Population of Focus (POF)</t>
  </si>
  <si>
    <t xml:space="preserve">Identify the average number and spread of PRAPARE factors per patient in the POF; Start quantifying how PRAPARE captures characteristics that reflect patient complexity; Because we don't yet know what is a barrier or risk, we are labeling everything a possible risk or barrier for now, other than the hypothesized lowest risk category (based on measured cost and health outcomes and stakeholder field experience).  </t>
  </si>
  <si>
    <r>
      <t xml:space="preserve">How many patients refused to answer </t>
    </r>
    <r>
      <rPr>
        <sz val="11"/>
        <color theme="1"/>
        <rFont val="Calibri"/>
        <family val="2"/>
        <scheme val="minor"/>
      </rPr>
      <t>at least one question?</t>
    </r>
  </si>
  <si>
    <t># of unique patients with no codes for unassessed, skipped, or refused</t>
  </si>
  <si>
    <r>
      <t xml:space="preserve">Race: Which race(s) are you? (check all that apply) </t>
    </r>
    <r>
      <rPr>
        <b/>
        <sz val="11"/>
        <color rgb="FFFF0000"/>
        <rFont val="Calibri"/>
        <family val="2"/>
        <scheme val="minor"/>
      </rPr>
      <t xml:space="preserve"> (maximum of 1 tally)</t>
    </r>
  </si>
  <si>
    <r>
      <t xml:space="preserve">Farm Worker Status: At any point in the past 2 years, has seasonal or migrant farm work been your or your family’s main source of income? </t>
    </r>
    <r>
      <rPr>
        <b/>
        <sz val="11"/>
        <color rgb="FFFF0000"/>
        <rFont val="Calibri"/>
        <family val="2"/>
        <scheme val="minor"/>
      </rPr>
      <t xml:space="preserve"> (maximum of 1 tally)</t>
    </r>
  </si>
  <si>
    <r>
      <t xml:space="preserve">Veteran Status: Have you been discharged from the armed forces of the United States?  </t>
    </r>
    <r>
      <rPr>
        <b/>
        <sz val="11"/>
        <color rgb="FFFF0000"/>
        <rFont val="Calibri"/>
        <family val="2"/>
        <scheme val="minor"/>
      </rPr>
      <t>(maximum of 1 tally)</t>
    </r>
  </si>
  <si>
    <r>
      <t xml:space="preserve">English Proficiency: What language are you most comfortable speaking?  </t>
    </r>
    <r>
      <rPr>
        <b/>
        <sz val="11"/>
        <color rgb="FFFF0000"/>
        <rFont val="Calibri"/>
        <family val="2"/>
        <scheme val="minor"/>
      </rPr>
      <t>(maximum of 1 tally)</t>
    </r>
  </si>
  <si>
    <r>
      <t xml:space="preserve">Generate %FPL  </t>
    </r>
    <r>
      <rPr>
        <b/>
        <sz val="11"/>
        <color rgb="FFFF0000"/>
        <rFont val="Calibri"/>
        <family val="2"/>
        <scheme val="minor"/>
      </rPr>
      <t>(maximum of 1 tally)</t>
    </r>
  </si>
  <si>
    <r>
      <t xml:space="preserve">Education: What is the highest level of school that you have finished? </t>
    </r>
    <r>
      <rPr>
        <b/>
        <sz val="11"/>
        <color rgb="FFFF0000"/>
        <rFont val="Calibri"/>
        <family val="2"/>
        <scheme val="minor"/>
      </rPr>
      <t xml:space="preserve"> (maximum of 1 tally)</t>
    </r>
  </si>
  <si>
    <r>
      <t xml:space="preserve">Employment: What is your current work situation? </t>
    </r>
    <r>
      <rPr>
        <b/>
        <sz val="11"/>
        <color rgb="FFFF0000"/>
        <rFont val="Calibri"/>
        <family val="2"/>
        <scheme val="minor"/>
      </rPr>
      <t xml:space="preserve"> (maximum of 1 tally)</t>
    </r>
  </si>
  <si>
    <r>
      <t xml:space="preserve">Insurance: What is your main insurance?  </t>
    </r>
    <r>
      <rPr>
        <b/>
        <sz val="11"/>
        <color rgb="FFFF0000"/>
        <rFont val="Calibri"/>
        <family val="2"/>
        <scheme val="minor"/>
      </rPr>
      <t>(maximum of 1 tally)</t>
    </r>
  </si>
  <si>
    <r>
      <t xml:space="preserve">Social Integration: How often do you see or talk to people that you care about and feel close to?  (For example: talking to friends on the phone, visiting friends or family, going to church or club meetings) </t>
    </r>
    <r>
      <rPr>
        <b/>
        <sz val="11"/>
        <color rgb="FFFF0000"/>
        <rFont val="Calibri"/>
        <family val="2"/>
        <scheme val="minor"/>
      </rPr>
      <t xml:space="preserve"> (maximum of 1 tally)</t>
    </r>
  </si>
  <si>
    <r>
      <t xml:space="preserve">Stress: Stress is when someone feels tense, nervous, anxious, or can’t sleep at night because their mind is troubled.  How stressed are you?  </t>
    </r>
    <r>
      <rPr>
        <b/>
        <sz val="11"/>
        <color rgb="FFFF0000"/>
        <rFont val="Calibri"/>
        <family val="2"/>
        <scheme val="minor"/>
      </rPr>
      <t>(maximum of 1 tally)</t>
    </r>
  </si>
  <si>
    <t>Document Instructions &amp; Definitions</t>
  </si>
  <si>
    <t>Reporting Measures</t>
  </si>
  <si>
    <t>Total # of patients in the POF who skipped or refused to answer a question</t>
  </si>
  <si>
    <t>Total # of patients in the POF who responded with each response category per domain or who have missing data</t>
  </si>
  <si>
    <t>Total number of patients in POF:</t>
  </si>
  <si>
    <t>Denominator (POF)</t>
  </si>
  <si>
    <t>Total (WILL NOT equal total POF)</t>
  </si>
  <si>
    <t>Total (will equal total POF)</t>
  </si>
  <si>
    <t># Patients who refused</t>
  </si>
  <si>
    <t># Patients who were not yet assessed</t>
  </si>
  <si>
    <t># Patients who skipped question</t>
  </si>
  <si>
    <t># patients who prefer English</t>
  </si>
  <si>
    <t># patients who prefer a language other than English</t>
  </si>
  <si>
    <r>
      <t xml:space="preserve">Special Measure: </t>
    </r>
    <r>
      <rPr>
        <sz val="11"/>
        <color rgb="FFFF0000"/>
        <rFont val="Calibri"/>
        <family val="2"/>
        <scheme val="minor"/>
      </rPr>
      <t>Most common other languages</t>
    </r>
  </si>
  <si>
    <t>Please write in the 3 most common non-English languages reported (this will inform future PRAPARE translation efforts)</t>
  </si>
  <si>
    <r>
      <t xml:space="preserve">Special Measure: </t>
    </r>
    <r>
      <rPr>
        <sz val="11"/>
        <color rgb="FFFF0000"/>
        <rFont val="Calibri"/>
        <family val="2"/>
        <scheme val="minor"/>
      </rPr>
      <t>Multiple Races</t>
    </r>
  </si>
  <si>
    <r>
      <t xml:space="preserve">Special Measure: </t>
    </r>
    <r>
      <rPr>
        <sz val="11"/>
        <color rgb="FFFF0000"/>
        <rFont val="Calibri"/>
        <family val="2"/>
        <scheme val="minor"/>
      </rPr>
      <t xml:space="preserve">No unmet needs </t>
    </r>
  </si>
  <si>
    <t>PRAPARE Tally Points by Response Category</t>
  </si>
  <si>
    <t>PRAPARE Tally Total</t>
  </si>
  <si>
    <t># patients with PRAPARE tally total of 0</t>
  </si>
  <si>
    <t># patients with PRAPARE tally total of 1</t>
  </si>
  <si>
    <t># patients with PRAPARE tally total of 2</t>
  </si>
  <si>
    <t># patients with PRAPARE tally total of 3</t>
  </si>
  <si>
    <t># patients with PRAPARE tally total of 4</t>
  </si>
  <si>
    <t># patients with PRAPARE tally total of 5</t>
  </si>
  <si>
    <t># patients with PRAPARE tally total of 6</t>
  </si>
  <si>
    <t># patients with PRAPARE tally total of 7</t>
  </si>
  <si>
    <t># patients with PRAPARE tally total of 8</t>
  </si>
  <si>
    <t># patients with PRAPARE tally total of 9</t>
  </si>
  <si>
    <t># patients with PRAPARE tally total of 10</t>
  </si>
  <si>
    <t># patients with PRAPARE tally total of 11</t>
  </si>
  <si>
    <t># patients with PRAPARE tally total of 12</t>
  </si>
  <si>
    <t># patients with PRAPARE tally total of 13</t>
  </si>
  <si>
    <t># patients with PRAPARE tally total of 14</t>
  </si>
  <si>
    <t># patients with PRAPARE tally total of 15</t>
  </si>
  <si>
    <t># patients with PRAPARE tally total of 16</t>
  </si>
  <si>
    <t># patients with PRAPARE tally total of 17</t>
  </si>
  <si>
    <t># patients with PRAPARE tally total of 18</t>
  </si>
  <si>
    <t># patients with PRAPARE tally total of 19</t>
  </si>
  <si>
    <t># patients with PRAPARE tally total of 20</t>
  </si>
  <si>
    <t># patients with PRAPARE tally total of 21</t>
  </si>
  <si>
    <t># patients with PRAPARE tally total of 22</t>
  </si>
  <si>
    <t>Note: The number entered in B4 will automatically populate denominators in the following reporting templates.</t>
  </si>
  <si>
    <t>How many patients checked more than 1 race? (This is required for UDS and provides a more complete picture of patient population by race/ethnicity)</t>
  </si>
  <si>
    <t>Description of Numerator</t>
  </si>
  <si>
    <t xml:space="preserve"> Numerator</t>
  </si>
  <si>
    <t>If patient checked more than one race, include them in the numerator for each race they checked AND for multiple races.</t>
  </si>
  <si>
    <t># of patients who reported "Yes" for food as unmet need</t>
  </si>
  <si>
    <t># of patients who reported "Yes" for clothing as unmet need</t>
  </si>
  <si>
    <t># of patients who reported "Yes" for utilities as unmet need</t>
  </si>
  <si>
    <t># of patients who reported "Yes" for child care as unmet need</t>
  </si>
  <si>
    <t># of patients who reported "Yes" for phone as unmet need</t>
  </si>
  <si>
    <t># of patients who reported "Yes" for other as unmet need</t>
  </si>
  <si>
    <r>
      <t xml:space="preserve"># Patients who skipped question </t>
    </r>
    <r>
      <rPr>
        <sz val="11"/>
        <color rgb="FFFF0000"/>
        <rFont val="Calibri"/>
        <family val="2"/>
        <scheme val="minor"/>
      </rPr>
      <t>(did not report "Yes" or "No" for any response categories)</t>
    </r>
  </si>
  <si>
    <t># of patients who reported "No" for all needs</t>
  </si>
  <si>
    <t>A patient that checks multiple unmet needs is counted once in the numerator of the measure for each need they check. Therefore the sum of the numerators WILL NOT equal 100% of the POF. Because of the way the response categories were designed, there is no way to distinguish between a patient that skipped the question entirely and a patient that did not circle any responses due to no unmet needs. Therefore we are unable to fully assess the extent to which needs are unreported vs. not present.</t>
  </si>
  <si>
    <t xml:space="preserve">How many patients answered ALL PRAPARE questions? </t>
  </si>
  <si>
    <t>Response Categories</t>
  </si>
  <si>
    <t>% of POF</t>
  </si>
  <si>
    <t>For the purposes of this project, a Population of Focus (POF) is defined as a minimum of 400 patients who have a primary care encounter at the participating health centers during the implementation period. Implementation teams have the option to include more than 400 patients. Implementation teams are not required to randomly select patients for the POF, but are encouraged to do so.</t>
  </si>
  <si>
    <t>For the purposes of this document, "missing data" includes codes for the following response categories: "I chose not to answer this question," "question not administered," and "skipped." While refused to answer codes are not considered missing PRAPARE data in the EHR, they still represent unknown information for reporting purposes and will be considered missing data in analyses.</t>
  </si>
  <si>
    <t>Definition of "missing data"</t>
  </si>
  <si>
    <t>Instructions: Please fill out the purple highlighted boxes with your PRAPARE data.</t>
  </si>
  <si>
    <r>
      <rPr>
        <b/>
        <sz val="11"/>
        <color theme="1"/>
        <rFont val="Calibri"/>
        <family val="2"/>
        <scheme val="minor"/>
      </rPr>
      <t xml:space="preserve">Instructions: </t>
    </r>
    <r>
      <rPr>
        <sz val="11"/>
        <color theme="1"/>
        <rFont val="Calibri"/>
        <family val="2"/>
        <scheme val="minor"/>
      </rPr>
      <t>Please fill out the purple highlighted boxes with your PRAPARE data.</t>
    </r>
  </si>
  <si>
    <t>PRAPARE DATA REPORTING DOCUMENT - VERSION DATE: 5.2.17</t>
  </si>
  <si>
    <t>PRAPARE Population of Focus</t>
  </si>
  <si>
    <t>PRAPARE Raw Frequency Measures</t>
  </si>
  <si>
    <t>PRAPARE Process Evaluation Measures</t>
  </si>
  <si>
    <t>PRAPARE Population Characterization Measures: Instructions for Tabulating and Reporting Patient-Specific PRAPARE Tallies</t>
  </si>
  <si>
    <t>First, use the information in the tables below to calculate the number of tallies for each unique patient in the POF. The calculations will be used to generate each patient's PRAPARE tally total.</t>
  </si>
  <si>
    <t>This document serves as the guidelines and template for reporting aggregate data as a result of your PRAPARE data collection. Please refer to the measure categories and rationale for an explanation of specific requirements, and please refer to their corresponding tabs for the appropriate reporting template.</t>
  </si>
  <si>
    <t>The following requirements are the minimum reporting standards for the PRAPARE data. However each team will likely have optional measures and we would be interested in seeing those results, as well any other important things you want us to consider.</t>
  </si>
  <si>
    <t xml:space="preserve">These measures and the document itself were designed to 1) assess the feasibility of implementing the full PRAPARE tool and individual PRAPARE questions, 2) provide guidance on basic data elements that will help health centers and networks assess and address patient risk at the individual and population level, 3)  provide teams a template for reporting data to PRAPARE project staff at NACHC, AAPCHO, &amp; OPCA, and 4) shed light on future validation studies.  </t>
  </si>
  <si>
    <r>
      <t xml:space="preserve">Methods for selecting POF and Setting </t>
    </r>
    <r>
      <rPr>
        <sz val="11"/>
        <color theme="1"/>
        <rFont val="Calibri"/>
        <family val="2"/>
        <scheme val="minor"/>
      </rPr>
      <t>(Please describe your POF and rationale for selection. Please describe the methods as well as the setting under which the data was collected.)</t>
    </r>
  </si>
  <si>
    <t>Are you worried about losing your housing?</t>
  </si>
  <si>
    <t># patients with unstable housing</t>
  </si>
  <si>
    <t>#  patients with stable housing</t>
  </si>
  <si>
    <t>Medicine or any health care (Medical, Dental, Mental Health, Vision)</t>
  </si>
  <si>
    <t># of patients who reported "Yes" for medicine or health care as unmet need</t>
  </si>
  <si>
    <t>Transportation: Has lack of transportation kept you from medical appointments, meetings, work, or from getting things needed for daily living?  Check all that apply</t>
  </si>
  <si>
    <t>Yes, it has kept me from medical appointments or from getting my medications</t>
  </si>
  <si>
    <t>Yes, it has kept me from non-medical meetings, appointments, work, or from getting things that I need</t>
  </si>
  <si>
    <t xml:space="preserve">No </t>
  </si>
  <si>
    <t># of patients experiencing transportation issues in getting to/from medical appointments</t>
  </si>
  <si>
    <t># of patients experiencing transportation issues in getting to/from non-medical appointments</t>
  </si>
  <si>
    <t># of patients with no transportation issues</t>
  </si>
  <si>
    <r>
      <t xml:space="preserve">Material Security: In the past year, have you or any family members you live with been unable to get any of the following when it was really needed?  (Check all that apply.) </t>
    </r>
    <r>
      <rPr>
        <b/>
        <sz val="11"/>
        <color rgb="FFFF0000"/>
        <rFont val="Calibri"/>
        <family val="2"/>
        <scheme val="minor"/>
      </rPr>
      <t>(maximum of 7 tallies)</t>
    </r>
  </si>
  <si>
    <t>Medicine or health care</t>
  </si>
  <si>
    <r>
      <t xml:space="preserve">Transportation: Has lack of transportation kept you from medical appointments, meetings, work, or from getting things needed for daily living?  (Check all that apply.) </t>
    </r>
    <r>
      <rPr>
        <b/>
        <sz val="11"/>
        <color rgb="FFFF0000"/>
        <rFont val="Calibri"/>
        <family val="2"/>
        <scheme val="minor"/>
      </rPr>
      <t>(maximum of 2 tallies)</t>
    </r>
  </si>
  <si>
    <t>No transportation needs</t>
  </si>
  <si>
    <t>Yes (unstable housing)</t>
  </si>
  <si>
    <t>No (stable housing)</t>
  </si>
  <si>
    <r>
      <t xml:space="preserve">Housing Stability: Are you worried about losing your housing?  </t>
    </r>
    <r>
      <rPr>
        <b/>
        <sz val="11"/>
        <color rgb="FFFF0000"/>
        <rFont val="Calibri"/>
        <family val="2"/>
        <scheme val="minor"/>
      </rPr>
      <t>(maximum of 1 tally)</t>
    </r>
  </si>
  <si>
    <r>
      <t xml:space="preserve">Housing Situation: What is your housing situation today?  </t>
    </r>
    <r>
      <rPr>
        <b/>
        <sz val="11"/>
        <color rgb="FFFF0000"/>
        <rFont val="Calibri"/>
        <family val="2"/>
        <scheme val="minor"/>
      </rPr>
      <t>(maximum of 1 tally)</t>
    </r>
  </si>
  <si>
    <t># Native Hawaiian patients</t>
  </si>
  <si>
    <t># Black/African American patients</t>
  </si>
  <si>
    <t xml:space="preserve"># American Indian/Alaskan Native patients </t>
  </si>
  <si>
    <t># White patients</t>
  </si>
  <si>
    <t>Chinese</t>
  </si>
  <si>
    <t># Chinese patients</t>
  </si>
  <si>
    <t>Vietnamese</t>
  </si>
  <si>
    <t># Vietnamese patients</t>
  </si>
  <si>
    <t>Filipino</t>
  </si>
  <si>
    <t># Filipino patients</t>
  </si>
  <si>
    <t>Korean</t>
  </si>
  <si>
    <t># Korean patients</t>
  </si>
  <si>
    <t>Asian Indian</t>
  </si>
  <si>
    <t># Asian Indian patients</t>
  </si>
  <si>
    <t>Japanese</t>
  </si>
  <si>
    <t># Japanese patients</t>
  </si>
  <si>
    <t>Other Asian</t>
  </si>
  <si>
    <t># Other Asian patients</t>
  </si>
  <si>
    <t>Total Asian (WILL NOT equal total POF)</t>
  </si>
  <si>
    <t>Samoan</t>
  </si>
  <si>
    <t># Samoan patients</t>
  </si>
  <si>
    <t>Chamorro</t>
  </si>
  <si>
    <t># Chamorro patients</t>
  </si>
  <si>
    <t>Tongan</t>
  </si>
  <si>
    <t># Tongan patients</t>
  </si>
  <si>
    <t>Marshallese</t>
  </si>
  <si>
    <t># Marshallese patients</t>
  </si>
  <si>
    <t>Other Pacific Islander</t>
  </si>
  <si>
    <t># Other Pacific Islander patients</t>
  </si>
  <si>
    <t>Total Pacific Islander (WILL NOT equal total POF)</t>
  </si>
  <si>
    <t>Please write in the Other Asian ethnicities represented (e.g., Pakistani, Cambodian, Hmong, Lao, Sri Lankan, etc.)</t>
  </si>
  <si>
    <t>Please write in the Other Pacific Islander ethnicities represented (e.g., Palauan, Tahitian, Chuukese, etc.)</t>
  </si>
  <si>
    <t>Fijian</t>
  </si>
  <si>
    <t># Fijian patients</t>
  </si>
  <si>
    <r>
      <t xml:space="preserve"># Asian patients </t>
    </r>
    <r>
      <rPr>
        <sz val="11"/>
        <color rgb="FFFF0000"/>
        <rFont val="Calibri"/>
        <family val="2"/>
        <scheme val="minor"/>
      </rPr>
      <t>(see "RFMs-AA&amp;PI detail" tab to report Asian ethnicities)</t>
    </r>
  </si>
  <si>
    <r>
      <t xml:space="preserve"># Pacific Islander patients  </t>
    </r>
    <r>
      <rPr>
        <sz val="11"/>
        <color rgb="FFFF0000"/>
        <rFont val="Calibri"/>
        <family val="2"/>
        <scheme val="minor"/>
      </rPr>
      <t>(see "RFMs-AA&amp;PI detail" tab to report Pacific Islander ethnicities)</t>
    </r>
  </si>
  <si>
    <t>Race: Which Asian American or Pacific Islander detail race/ethnicity are you? (check all that apply)</t>
  </si>
  <si>
    <t>Instructions: You may choose to report Asian American &amp; Pacific Islander detail race/ethnicity from your practice management or other system. Please fill out the purple highlighted boxes with your PRAPARE data which will calculate the totals and autopopulate to the "RFMs" tab.</t>
  </si>
  <si>
    <t>Second, please fill in the purple highlighted boxes below with the corresponding PRAPARE tally totals for patients. The percentage within the POF will then be autocalculated.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</si>
</sst>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u/>
      <sz val="11"/>
      <color theme="11"/>
      <name val="Calibri"/>
      <family val="2"/>
      <scheme val="minor"/>
    </font>
    <font>
      <b/>
      <sz val="11"/>
      <color rgb="FF000000"/>
      <name val="Calibri"/>
      <family val="2"/>
      <scheme val="minor"/>
    </font>
    <font>
      <i/>
      <sz val="11"/>
      <color theme="1"/>
      <name val="Calibri"/>
      <family val="2"/>
      <scheme val="minor"/>
    </font>
    <font>
      <sz val="9"/>
      <color indexed="81"/>
      <name val="Tahoma"/>
      <family val="2"/>
    </font>
    <font>
      <b/>
      <sz val="9"/>
      <color indexed="81"/>
      <name val="Tahoma"/>
      <family val="2"/>
    </font>
    <font>
      <sz val="12"/>
      <color theme="1"/>
      <name val="Cambria"/>
      <family val="1"/>
    </font>
    <font>
      <sz val="11"/>
      <color rgb="FF000000"/>
      <name val="Calibri"/>
      <family val="2"/>
    </font>
    <font>
      <b/>
      <sz val="18"/>
      <color theme="1"/>
      <name val="Calibri"/>
      <family val="2"/>
      <scheme val="minor"/>
    </font>
    <font>
      <sz val="11"/>
      <name val="Calibri"/>
      <family val="2"/>
      <scheme val="minor"/>
    </font>
    <font>
      <b/>
      <sz val="11"/>
      <color rgb="FFC00000"/>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color rgb="FF7030A0"/>
      <name val="Calibri"/>
      <family val="2"/>
      <scheme val="minor"/>
    </font>
    <font>
      <sz val="11"/>
      <color rgb="FF0070C0"/>
      <name val="Calibri"/>
      <family val="2"/>
      <scheme val="minor"/>
    </font>
    <font>
      <b/>
      <sz val="14"/>
      <name val="Calibri"/>
      <family val="2"/>
      <scheme val="minor"/>
    </font>
    <font>
      <sz val="11"/>
      <color rgb="FF00B050"/>
      <name val="Calibri"/>
      <family val="2"/>
      <scheme val="minor"/>
    </font>
  </fonts>
  <fills count="15">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CC99FF"/>
        <bgColor indexed="64"/>
      </patternFill>
    </fill>
    <fill>
      <patternFill patternType="solid">
        <fgColor rgb="FFFFC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16">
    <border>
      <left/>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bottom style="thin">
        <color auto="1"/>
      </bottom>
      <diagonal/>
    </border>
  </borders>
  <cellStyleXfs count="56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0" borderId="0"/>
  </cellStyleXfs>
  <cellXfs count="159">
    <xf numFmtId="0" fontId="0" fillId="0" borderId="0" xfId="0"/>
    <xf numFmtId="0" fontId="0" fillId="0" borderId="0" xfId="0" applyAlignment="1">
      <alignment wrapText="1"/>
    </xf>
    <xf numFmtId="0" fontId="1" fillId="0" borderId="0" xfId="0" applyFont="1" applyAlignment="1">
      <alignment wrapText="1"/>
    </xf>
    <xf numFmtId="49" fontId="0" fillId="0" borderId="0" xfId="0" applyNumberFormat="1" applyAlignment="1">
      <alignment wrapText="1"/>
    </xf>
    <xf numFmtId="49" fontId="1" fillId="0" borderId="0" xfId="0" applyNumberFormat="1" applyFont="1" applyAlignment="1">
      <alignment wrapText="1"/>
    </xf>
    <xf numFmtId="9" fontId="0" fillId="0" borderId="0" xfId="0" applyNumberFormat="1" applyAlignment="1">
      <alignment wrapText="1"/>
    </xf>
    <xf numFmtId="0" fontId="1" fillId="3" borderId="2" xfId="0" applyFont="1" applyFill="1" applyBorder="1" applyAlignment="1">
      <alignment vertical="top" wrapText="1"/>
    </xf>
    <xf numFmtId="0" fontId="1" fillId="3" borderId="0" xfId="0" applyFont="1" applyFill="1" applyBorder="1" applyAlignment="1">
      <alignment vertical="top" wrapText="1"/>
    </xf>
    <xf numFmtId="0" fontId="0" fillId="3" borderId="0" xfId="0" applyFill="1" applyBorder="1" applyAlignment="1">
      <alignment vertical="top" wrapText="1"/>
    </xf>
    <xf numFmtId="0" fontId="0" fillId="0" borderId="0" xfId="0" applyAlignment="1"/>
    <xf numFmtId="0" fontId="9" fillId="0" borderId="0" xfId="0" applyFont="1" applyAlignment="1">
      <alignment vertical="center"/>
    </xf>
    <xf numFmtId="0" fontId="10" fillId="0" borderId="0" xfId="0" applyFont="1" applyAlignment="1">
      <alignment vertical="center"/>
    </xf>
    <xf numFmtId="0" fontId="1" fillId="3" borderId="1" xfId="0" applyFont="1" applyFill="1" applyBorder="1" applyAlignment="1">
      <alignment vertical="top" wrapText="1"/>
    </xf>
    <xf numFmtId="0" fontId="5" fillId="3" borderId="4" xfId="0" applyFont="1" applyFill="1" applyBorder="1" applyAlignment="1">
      <alignment vertical="top" wrapText="1"/>
    </xf>
    <xf numFmtId="0" fontId="5" fillId="3" borderId="0" xfId="0" applyFont="1" applyFill="1" applyBorder="1" applyAlignment="1">
      <alignment vertical="top" wrapText="1"/>
    </xf>
    <xf numFmtId="0" fontId="0" fillId="0" borderId="0" xfId="0" applyFill="1" applyAlignment="1">
      <alignment vertical="top" wrapText="1"/>
    </xf>
    <xf numFmtId="0" fontId="2" fillId="0" borderId="0" xfId="0" applyFont="1"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vertical="top"/>
    </xf>
    <xf numFmtId="0" fontId="2" fillId="3" borderId="0" xfId="0" applyFont="1" applyFill="1" applyBorder="1" applyAlignment="1">
      <alignment vertical="top"/>
    </xf>
    <xf numFmtId="0" fontId="2" fillId="2" borderId="0" xfId="0" applyFont="1" applyFill="1" applyBorder="1" applyAlignment="1">
      <alignment vertical="top"/>
    </xf>
    <xf numFmtId="0" fontId="0" fillId="3" borderId="1" xfId="0" applyFont="1" applyFill="1" applyBorder="1" applyAlignment="1">
      <alignment vertical="top" wrapText="1"/>
    </xf>
    <xf numFmtId="0" fontId="0" fillId="3" borderId="1" xfId="0" applyFill="1" applyBorder="1" applyAlignment="1">
      <alignment vertical="top" wrapText="1"/>
    </xf>
    <xf numFmtId="0" fontId="2" fillId="0" borderId="1" xfId="0" applyFont="1" applyFill="1" applyBorder="1" applyAlignment="1">
      <alignment vertical="top"/>
    </xf>
    <xf numFmtId="0" fontId="0" fillId="0" borderId="1" xfId="0" applyFill="1" applyBorder="1" applyAlignment="1">
      <alignment vertical="top" wrapText="1"/>
    </xf>
    <xf numFmtId="0" fontId="5" fillId="3" borderId="4" xfId="0" applyFont="1" applyFill="1" applyBorder="1" applyAlignment="1">
      <alignment vertical="top"/>
    </xf>
    <xf numFmtId="0" fontId="5" fillId="3" borderId="0" xfId="0" applyFont="1" applyFill="1" applyBorder="1" applyAlignment="1">
      <alignment vertical="top"/>
    </xf>
    <xf numFmtId="0" fontId="0" fillId="5" borderId="0" xfId="0" applyFill="1" applyBorder="1" applyAlignment="1">
      <alignment vertical="top" wrapText="1"/>
    </xf>
    <xf numFmtId="0" fontId="1" fillId="3" borderId="6" xfId="0" applyFont="1" applyFill="1" applyBorder="1" applyAlignment="1">
      <alignment vertical="top" wrapText="1"/>
    </xf>
    <xf numFmtId="0" fontId="2" fillId="0" borderId="5" xfId="0" applyFont="1" applyFill="1" applyBorder="1" applyAlignment="1">
      <alignment vertical="top"/>
    </xf>
    <xf numFmtId="0" fontId="0" fillId="0" borderId="5" xfId="0" applyFill="1" applyBorder="1" applyAlignment="1">
      <alignment vertical="top"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0" fontId="15" fillId="0" borderId="0" xfId="0" applyFont="1" applyBorder="1" applyAlignment="1">
      <alignment horizontal="left" vertical="top" wrapText="1"/>
    </xf>
    <xf numFmtId="0" fontId="15" fillId="0" borderId="0" xfId="0" applyFont="1" applyBorder="1" applyAlignment="1">
      <alignment horizontal="left" vertical="top"/>
    </xf>
    <xf numFmtId="0" fontId="12" fillId="2" borderId="8" xfId="0" applyFont="1" applyFill="1" applyBorder="1" applyAlignment="1">
      <alignment horizontal="left" vertical="top" wrapText="1"/>
    </xf>
    <xf numFmtId="0" fontId="15" fillId="0" borderId="0" xfId="567" applyFont="1" applyAlignment="1">
      <alignment horizontal="left" vertical="top" wrapText="1"/>
    </xf>
    <xf numFmtId="0" fontId="17" fillId="4" borderId="8" xfId="0" applyFont="1" applyFill="1" applyBorder="1" applyAlignment="1">
      <alignment horizontal="left" vertical="top" wrapText="1"/>
    </xf>
    <xf numFmtId="0" fontId="1" fillId="8" borderId="8" xfId="567" applyFont="1" applyFill="1" applyBorder="1" applyAlignment="1">
      <alignment horizontal="left" vertical="top" wrapText="1"/>
    </xf>
    <xf numFmtId="0" fontId="1" fillId="8" borderId="8" xfId="0" applyFont="1" applyFill="1" applyBorder="1" applyAlignment="1">
      <alignment horizontal="left" vertical="top" wrapText="1"/>
    </xf>
    <xf numFmtId="0" fontId="1" fillId="8" borderId="8" xfId="567" applyFont="1" applyFill="1" applyBorder="1" applyAlignment="1">
      <alignment horizontal="left" vertical="top"/>
    </xf>
    <xf numFmtId="0" fontId="0" fillId="3" borderId="8" xfId="567" applyFont="1" applyFill="1" applyBorder="1" applyAlignment="1">
      <alignment horizontal="left" vertical="top" wrapText="1"/>
    </xf>
    <xf numFmtId="0" fontId="0" fillId="4" borderId="8" xfId="567" applyFont="1" applyFill="1" applyBorder="1" applyAlignment="1">
      <alignment horizontal="left" vertical="top" wrapText="1"/>
    </xf>
    <xf numFmtId="0" fontId="0" fillId="2" borderId="8" xfId="0" applyFill="1" applyBorder="1" applyAlignment="1">
      <alignment horizontal="left" vertical="top" wrapText="1"/>
    </xf>
    <xf numFmtId="0" fontId="0" fillId="3" borderId="8" xfId="0" applyFill="1" applyBorder="1" applyAlignment="1">
      <alignment horizontal="left" vertical="top" wrapText="1"/>
    </xf>
    <xf numFmtId="0" fontId="0" fillId="4" borderId="8" xfId="0" applyFill="1" applyBorder="1" applyAlignment="1">
      <alignment horizontal="left" vertical="top" wrapText="1"/>
    </xf>
    <xf numFmtId="0" fontId="12" fillId="3" borderId="8"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0" xfId="0" applyFont="1" applyBorder="1" applyAlignment="1">
      <alignment horizontal="left" vertical="top"/>
    </xf>
    <xf numFmtId="0" fontId="18" fillId="0" borderId="0" xfId="567" applyFont="1" applyAlignment="1">
      <alignment horizontal="left" vertical="top"/>
    </xf>
    <xf numFmtId="0" fontId="18" fillId="0" borderId="0" xfId="0" applyFont="1" applyFill="1" applyBorder="1" applyAlignment="1">
      <alignment horizontal="left" vertical="top" wrapText="1"/>
    </xf>
    <xf numFmtId="0" fontId="17" fillId="3" borderId="8" xfId="0" applyFont="1" applyFill="1" applyBorder="1" applyAlignment="1">
      <alignment horizontal="left" vertical="top" wrapText="1"/>
    </xf>
    <xf numFmtId="0" fontId="1" fillId="0" borderId="8" xfId="0" applyFont="1" applyBorder="1" applyAlignment="1">
      <alignment vertical="top" wrapText="1"/>
    </xf>
    <xf numFmtId="0" fontId="0" fillId="0" borderId="0"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4" borderId="5"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9" borderId="8" xfId="0" applyFont="1" applyFill="1" applyBorder="1" applyAlignment="1" applyProtection="1">
      <alignment horizontal="left" vertical="top" wrapText="1"/>
      <protection locked="0"/>
    </xf>
    <xf numFmtId="0" fontId="0" fillId="10" borderId="8"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0" fillId="2" borderId="8"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5" fillId="4" borderId="8"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9" fontId="12" fillId="0" borderId="8" xfId="0" applyNumberFormat="1" applyFont="1"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2" fillId="0" borderId="8" xfId="567" applyFont="1" applyFill="1" applyBorder="1" applyAlignment="1" applyProtection="1">
      <alignment horizontal="left" vertical="top" wrapText="1"/>
      <protection locked="0"/>
    </xf>
    <xf numFmtId="0" fontId="14" fillId="0" borderId="8" xfId="567"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0" fillId="10" borderId="8"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protection locked="0"/>
    </xf>
    <xf numFmtId="0" fontId="15" fillId="0" borderId="14" xfId="0" applyFont="1" applyFill="1" applyBorder="1" applyAlignment="1" applyProtection="1">
      <alignment vertical="top" wrapText="1"/>
      <protection locked="0"/>
    </xf>
    <xf numFmtId="0" fontId="0" fillId="0" borderId="14" xfId="0" applyFont="1" applyFill="1" applyBorder="1" applyAlignment="1" applyProtection="1">
      <alignment vertical="top" wrapText="1"/>
      <protection locked="0"/>
    </xf>
    <xf numFmtId="0" fontId="15" fillId="0" borderId="0" xfId="0" applyFont="1" applyFill="1" applyBorder="1" applyAlignment="1" applyProtection="1">
      <alignment horizontal="left" vertical="top"/>
      <protection locked="0"/>
    </xf>
    <xf numFmtId="0" fontId="0" fillId="10" borderId="13" xfId="0" applyFont="1" applyFill="1" applyBorder="1" applyAlignment="1" applyProtection="1">
      <alignment horizontal="left" vertical="top" wrapText="1"/>
    </xf>
    <xf numFmtId="0" fontId="1" fillId="2" borderId="8" xfId="0" applyFont="1" applyFill="1" applyBorder="1" applyAlignment="1" applyProtection="1">
      <alignment horizontal="left" vertical="top" wrapText="1"/>
      <protection locked="0"/>
    </xf>
    <xf numFmtId="0" fontId="18" fillId="0" borderId="0" xfId="0" applyFont="1" applyFill="1" applyBorder="1" applyAlignment="1" applyProtection="1">
      <alignment vertical="top" wrapText="1"/>
      <protection locked="0"/>
    </xf>
    <xf numFmtId="0" fontId="0" fillId="0" borderId="0" xfId="0"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2" fillId="0" borderId="8" xfId="0" applyFont="1" applyFill="1" applyBorder="1" applyAlignment="1" applyProtection="1">
      <alignment horizontal="left" vertical="top"/>
      <protection locked="0"/>
    </xf>
    <xf numFmtId="0" fontId="12" fillId="2" borderId="8" xfId="0" applyFont="1" applyFill="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8" xfId="0" applyNumberFormat="1" applyFont="1" applyFill="1" applyBorder="1" applyAlignment="1" applyProtection="1">
      <alignment horizontal="left" vertical="top" wrapText="1"/>
      <protection locked="0"/>
    </xf>
    <xf numFmtId="0" fontId="12" fillId="2" borderId="8" xfId="0" applyNumberFormat="1" applyFont="1" applyFill="1" applyBorder="1" applyAlignment="1" applyProtection="1">
      <alignment horizontal="left" vertical="top" wrapText="1"/>
      <protection locked="0"/>
    </xf>
    <xf numFmtId="0" fontId="12" fillId="0" borderId="12" xfId="0" applyFont="1" applyFill="1" applyBorder="1" applyAlignment="1" applyProtection="1">
      <alignment horizontal="left" vertical="top" wrapText="1"/>
      <protection locked="0"/>
    </xf>
    <xf numFmtId="0" fontId="12" fillId="0" borderId="12" xfId="0" applyNumberFormat="1" applyFont="1" applyFill="1" applyBorder="1" applyAlignment="1" applyProtection="1">
      <alignment horizontal="left" vertical="top" wrapText="1"/>
      <protection locked="0"/>
    </xf>
    <xf numFmtId="0" fontId="12" fillId="2" borderId="0"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vertical="top" wrapText="1"/>
      <protection locked="0"/>
    </xf>
    <xf numFmtId="0" fontId="19" fillId="0" borderId="0"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wrapText="1"/>
      <protection locked="0"/>
    </xf>
    <xf numFmtId="0" fontId="2" fillId="0" borderId="8" xfId="0" applyNumberFormat="1" applyFont="1" applyFill="1" applyBorder="1" applyAlignment="1" applyProtection="1">
      <alignment horizontal="left" vertical="top" wrapText="1"/>
      <protection locked="0"/>
    </xf>
    <xf numFmtId="0" fontId="2" fillId="2" borderId="0" xfId="0" applyNumberFormat="1"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8" xfId="567"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20" fillId="8" borderId="8" xfId="0" applyFont="1" applyFill="1" applyBorder="1" applyAlignment="1">
      <alignment horizontal="center" vertical="top" wrapText="1"/>
    </xf>
    <xf numFmtId="0" fontId="12" fillId="4" borderId="11" xfId="0" applyFont="1" applyFill="1" applyBorder="1" applyAlignment="1">
      <alignment horizontal="left" vertical="top" wrapText="1"/>
    </xf>
    <xf numFmtId="0" fontId="12" fillId="4" borderId="9" xfId="0" applyFont="1" applyFill="1" applyBorder="1" applyAlignment="1">
      <alignment horizontal="left" vertical="top" wrapText="1"/>
    </xf>
    <xf numFmtId="0" fontId="12" fillId="4" borderId="10" xfId="0" applyFont="1" applyFill="1" applyBorder="1" applyAlignment="1">
      <alignment horizontal="left" vertical="top" wrapText="1"/>
    </xf>
    <xf numFmtId="0" fontId="12" fillId="3" borderId="8" xfId="0" applyFont="1" applyFill="1" applyBorder="1" applyAlignment="1">
      <alignment horizontal="left" vertical="top" wrapText="1"/>
    </xf>
    <xf numFmtId="0" fontId="13" fillId="6" borderId="8" xfId="0" applyFont="1" applyFill="1" applyBorder="1" applyAlignment="1">
      <alignment horizontal="center" vertical="top" wrapText="1"/>
    </xf>
    <xf numFmtId="0" fontId="12" fillId="3" borderId="11"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10" xfId="0" applyFont="1" applyFill="1" applyBorder="1" applyAlignment="1">
      <alignment horizontal="left" vertical="top" wrapText="1"/>
    </xf>
    <xf numFmtId="0" fontId="11" fillId="6" borderId="8" xfId="0" applyFont="1" applyFill="1" applyBorder="1" applyAlignment="1">
      <alignment horizontal="center" vertical="top" wrapText="1"/>
    </xf>
    <xf numFmtId="0" fontId="15" fillId="0" borderId="8" xfId="0" applyFont="1" applyBorder="1" applyAlignment="1">
      <alignment horizontal="left" wrapText="1"/>
    </xf>
    <xf numFmtId="0" fontId="1" fillId="7" borderId="8"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 fillId="5" borderId="15" xfId="0" applyFont="1" applyFill="1" applyBorder="1" applyAlignment="1" applyProtection="1">
      <alignment horizontal="left" vertical="top" wrapText="1"/>
      <protection locked="0"/>
    </xf>
    <xf numFmtId="0" fontId="1" fillId="5" borderId="1" xfId="0" applyFont="1" applyFill="1" applyBorder="1" applyAlignment="1" applyProtection="1">
      <alignment horizontal="left" vertical="top" wrapText="1"/>
      <protection locked="0"/>
    </xf>
    <xf numFmtId="0" fontId="11" fillId="6" borderId="0" xfId="0" applyFont="1" applyFill="1" applyBorder="1" applyAlignment="1" applyProtection="1">
      <alignment horizontal="center" vertical="top" wrapText="1"/>
      <protection locked="0"/>
    </xf>
    <xf numFmtId="0" fontId="6" fillId="5" borderId="3" xfId="0" applyFont="1" applyFill="1" applyBorder="1" applyAlignment="1">
      <alignment vertical="top" wrapText="1"/>
    </xf>
    <xf numFmtId="0" fontId="6" fillId="5" borderId="0" xfId="0" applyFont="1" applyFill="1" applyBorder="1" applyAlignment="1">
      <alignment vertical="top" wrapText="1"/>
    </xf>
    <xf numFmtId="0" fontId="0" fillId="5" borderId="3" xfId="0" applyFill="1" applyBorder="1" applyAlignment="1">
      <alignment vertical="top" wrapText="1"/>
    </xf>
    <xf numFmtId="0" fontId="0" fillId="5" borderId="0" xfId="0" applyFill="1" applyBorder="1" applyAlignment="1">
      <alignment vertical="top" wrapText="1"/>
    </xf>
    <xf numFmtId="0" fontId="2" fillId="5" borderId="7" xfId="0" applyFont="1" applyFill="1" applyBorder="1" applyAlignment="1">
      <alignment vertical="top"/>
    </xf>
    <xf numFmtId="0" fontId="2" fillId="5" borderId="5" xfId="0" applyFont="1" applyFill="1" applyBorder="1" applyAlignment="1">
      <alignment vertical="top"/>
    </xf>
    <xf numFmtId="0" fontId="0" fillId="11" borderId="8" xfId="0" applyFont="1" applyFill="1" applyBorder="1" applyAlignment="1">
      <alignment horizontal="left" vertical="top" wrapText="1"/>
    </xf>
    <xf numFmtId="0" fontId="0" fillId="3" borderId="8" xfId="0" applyFill="1" applyBorder="1" applyAlignment="1">
      <alignment horizontal="left" vertical="top"/>
    </xf>
    <xf numFmtId="0" fontId="1" fillId="11" borderId="8" xfId="0" applyFont="1" applyFill="1" applyBorder="1" applyAlignment="1" applyProtection="1">
      <alignment horizontal="left" vertical="top" wrapText="1"/>
      <protection locked="0"/>
    </xf>
    <xf numFmtId="0" fontId="0" fillId="12" borderId="8" xfId="0" applyFont="1" applyFill="1" applyBorder="1" applyAlignment="1" applyProtection="1">
      <alignment horizontal="left" vertical="top" wrapText="1"/>
      <protection locked="0"/>
    </xf>
    <xf numFmtId="0" fontId="0" fillId="13" borderId="8" xfId="0" applyFont="1" applyFill="1" applyBorder="1" applyAlignment="1" applyProtection="1">
      <alignment horizontal="left" vertical="top" wrapText="1"/>
    </xf>
    <xf numFmtId="0" fontId="0" fillId="2" borderId="13"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12" fillId="13" borderId="8" xfId="0" applyFont="1" applyFill="1" applyBorder="1" applyAlignment="1" applyProtection="1">
      <alignment horizontal="left" vertical="top"/>
    </xf>
    <xf numFmtId="0" fontId="1" fillId="6" borderId="8" xfId="0" applyFont="1" applyFill="1" applyBorder="1" applyAlignment="1" applyProtection="1">
      <alignment horizontal="left" vertical="top" wrapText="1"/>
      <protection locked="0"/>
    </xf>
    <xf numFmtId="0" fontId="0" fillId="12" borderId="11" xfId="0" applyFont="1" applyFill="1" applyBorder="1" applyAlignment="1" applyProtection="1">
      <alignment horizontal="center" vertical="top" wrapText="1"/>
      <protection locked="0"/>
    </xf>
    <xf numFmtId="0" fontId="0" fillId="12" borderId="9" xfId="0" applyFont="1" applyFill="1" applyBorder="1" applyAlignment="1" applyProtection="1">
      <alignment horizontal="center" vertical="top" wrapText="1"/>
      <protection locked="0"/>
    </xf>
    <xf numFmtId="0" fontId="0" fillId="12" borderId="10" xfId="0" applyFont="1" applyFill="1" applyBorder="1" applyAlignment="1" applyProtection="1">
      <alignment horizontal="center" vertical="top" wrapText="1"/>
      <protection locked="0"/>
    </xf>
    <xf numFmtId="0" fontId="0" fillId="14" borderId="8" xfId="0" applyFont="1" applyFill="1" applyBorder="1" applyAlignment="1" applyProtection="1">
      <alignment horizontal="left" vertical="top" wrapText="1"/>
    </xf>
    <xf numFmtId="0" fontId="1" fillId="6" borderId="8" xfId="0" applyFont="1" applyFill="1" applyBorder="1" applyAlignment="1" applyProtection="1">
      <alignment horizontal="center" vertical="top" wrapText="1"/>
      <protection locked="0"/>
    </xf>
    <xf numFmtId="0" fontId="0" fillId="0" borderId="8" xfId="0" applyFont="1" applyBorder="1" applyAlignment="1" applyProtection="1">
      <alignment horizontal="left" vertical="top" wrapText="1"/>
      <protection locked="0"/>
    </xf>
    <xf numFmtId="0" fontId="0" fillId="3" borderId="8" xfId="0" applyFont="1" applyFill="1" applyBorder="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0" fillId="12" borderId="8" xfId="0" applyFont="1" applyFill="1" applyBorder="1" applyAlignment="1" applyProtection="1">
      <alignment horizontal="left" vertical="top" wrapText="1"/>
      <protection locked="0"/>
    </xf>
    <xf numFmtId="0" fontId="0" fillId="12" borderId="0" xfId="0" applyFont="1" applyFill="1" applyBorder="1" applyAlignment="1" applyProtection="1">
      <alignment horizontal="left" vertical="top" wrapText="1"/>
      <protection locked="0"/>
    </xf>
  </cellXfs>
  <cellStyles count="56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Normal" xfId="0" builtinId="0"/>
    <cellStyle name="Normal 26" xfId="567" xr:uid="{00000000-0005-0000-0000-000037020000}"/>
  </cellStyles>
  <dxfs count="0"/>
  <tableStyles count="0" defaultTableStyle="TableStyleMedium2" defaultPivotStyle="PivotStyleLight16"/>
  <colors>
    <mruColors>
      <color rgb="FFCC99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zoomScale="90" zoomScaleNormal="90" workbookViewId="0">
      <selection activeCell="D13" sqref="D13"/>
    </sheetView>
  </sheetViews>
  <sheetFormatPr defaultColWidth="9.21875" defaultRowHeight="14.4" x14ac:dyDescent="0.3"/>
  <cols>
    <col min="1" max="1" width="17.77734375" style="33" customWidth="1"/>
    <col min="2" max="2" width="44.21875" style="33" customWidth="1"/>
    <col min="3" max="3" width="71.77734375" style="36" customWidth="1"/>
    <col min="4" max="4" width="13.5546875" style="33" customWidth="1"/>
    <col min="5" max="5" width="13.77734375" style="51" bestFit="1" customWidth="1"/>
    <col min="6" max="16384" width="9.21875" style="33"/>
  </cols>
  <sheetData>
    <row r="1" spans="1:10" ht="18" customHeight="1" x14ac:dyDescent="0.3">
      <c r="A1" s="119" t="s">
        <v>293</v>
      </c>
      <c r="B1" s="119"/>
      <c r="C1" s="119"/>
      <c r="D1" s="119"/>
    </row>
    <row r="2" spans="1:10" s="32" customFormat="1" ht="16.5" customHeight="1" x14ac:dyDescent="0.3">
      <c r="A2" s="38"/>
      <c r="B2" s="38"/>
      <c r="C2" s="38"/>
      <c r="D2" s="46"/>
      <c r="E2" s="50"/>
    </row>
    <row r="3" spans="1:10" s="32" customFormat="1" ht="29.25" customHeight="1" x14ac:dyDescent="0.3">
      <c r="A3" s="114" t="s">
        <v>229</v>
      </c>
      <c r="B3" s="114"/>
      <c r="C3" s="114"/>
      <c r="D3" s="114"/>
      <c r="E3" s="50"/>
    </row>
    <row r="4" spans="1:10" s="32" customFormat="1" ht="45.75" customHeight="1" x14ac:dyDescent="0.3">
      <c r="A4" s="54" t="s">
        <v>213</v>
      </c>
      <c r="B4" s="120" t="s">
        <v>299</v>
      </c>
      <c r="C4" s="121"/>
      <c r="D4" s="122"/>
      <c r="E4" s="50"/>
    </row>
    <row r="5" spans="1:10" s="32" customFormat="1" ht="58.5" customHeight="1" x14ac:dyDescent="0.3">
      <c r="A5" s="40" t="s">
        <v>214</v>
      </c>
      <c r="B5" s="115" t="s">
        <v>301</v>
      </c>
      <c r="C5" s="116"/>
      <c r="D5" s="117"/>
      <c r="E5" s="50"/>
    </row>
    <row r="6" spans="1:10" s="32" customFormat="1" ht="34.5" customHeight="1" x14ac:dyDescent="0.3">
      <c r="A6" s="54" t="s">
        <v>210</v>
      </c>
      <c r="B6" s="118" t="s">
        <v>300</v>
      </c>
      <c r="C6" s="118"/>
      <c r="D6" s="118"/>
      <c r="E6" s="50"/>
    </row>
    <row r="7" spans="1:10" s="32" customFormat="1" ht="45" customHeight="1" x14ac:dyDescent="0.3">
      <c r="A7" s="40" t="s">
        <v>215</v>
      </c>
      <c r="B7" s="115" t="s">
        <v>288</v>
      </c>
      <c r="C7" s="116"/>
      <c r="D7" s="117"/>
      <c r="E7" s="50"/>
      <c r="F7" s="53"/>
    </row>
    <row r="8" spans="1:10" s="32" customFormat="1" ht="47.25" customHeight="1" x14ac:dyDescent="0.3">
      <c r="A8" s="54" t="s">
        <v>290</v>
      </c>
      <c r="B8" s="118" t="s">
        <v>289</v>
      </c>
      <c r="C8" s="118"/>
      <c r="D8" s="118"/>
      <c r="E8" s="50"/>
    </row>
    <row r="9" spans="1:10" s="32" customFormat="1" ht="16.5" customHeight="1" x14ac:dyDescent="0.3">
      <c r="A9" s="38"/>
      <c r="B9" s="46"/>
      <c r="C9" s="38"/>
      <c r="D9" s="46"/>
      <c r="E9" s="50"/>
    </row>
    <row r="10" spans="1:10" s="32" customFormat="1" ht="29.25" customHeight="1" x14ac:dyDescent="0.3">
      <c r="A10" s="114" t="s">
        <v>230</v>
      </c>
      <c r="B10" s="114"/>
      <c r="C10" s="114"/>
      <c r="D10" s="114"/>
      <c r="E10" s="50"/>
    </row>
    <row r="11" spans="1:10" ht="30.75" customHeight="1" x14ac:dyDescent="0.3">
      <c r="A11" s="41" t="s">
        <v>208</v>
      </c>
      <c r="B11" s="42" t="s">
        <v>207</v>
      </c>
      <c r="C11" s="43" t="s">
        <v>180</v>
      </c>
      <c r="D11" s="41" t="s">
        <v>206</v>
      </c>
    </row>
    <row r="12" spans="1:10" ht="52.5" customHeight="1" x14ac:dyDescent="0.3">
      <c r="A12" s="44" t="s">
        <v>203</v>
      </c>
      <c r="B12" s="47" t="s">
        <v>232</v>
      </c>
      <c r="C12" s="44" t="s">
        <v>211</v>
      </c>
      <c r="D12" s="47">
        <v>96</v>
      </c>
    </row>
    <row r="13" spans="1:10" ht="48" customHeight="1" x14ac:dyDescent="0.3">
      <c r="A13" s="45" t="s">
        <v>204</v>
      </c>
      <c r="B13" s="48" t="s">
        <v>231</v>
      </c>
      <c r="C13" s="45" t="s">
        <v>209</v>
      </c>
      <c r="D13" s="48">
        <v>4</v>
      </c>
    </row>
    <row r="14" spans="1:10" ht="94.5" customHeight="1" x14ac:dyDescent="0.3">
      <c r="A14" s="44" t="s">
        <v>205</v>
      </c>
      <c r="B14" s="47" t="s">
        <v>212</v>
      </c>
      <c r="C14" s="49" t="s">
        <v>216</v>
      </c>
      <c r="D14" s="47">
        <v>23</v>
      </c>
      <c r="E14" s="112"/>
      <c r="F14" s="113"/>
      <c r="G14" s="113"/>
      <c r="H14" s="113"/>
      <c r="I14" s="113"/>
      <c r="J14" s="113"/>
    </row>
    <row r="15" spans="1:10" x14ac:dyDescent="0.3">
      <c r="C15" s="33"/>
    </row>
    <row r="18" spans="1:8" x14ac:dyDescent="0.3">
      <c r="A18" s="34"/>
    </row>
    <row r="20" spans="1:8" x14ac:dyDescent="0.3">
      <c r="A20" s="34"/>
      <c r="B20" s="35"/>
      <c r="C20" s="37"/>
    </row>
    <row r="21" spans="1:8" ht="15" customHeight="1" x14ac:dyDescent="0.3"/>
    <row r="24" spans="1:8" x14ac:dyDescent="0.3">
      <c r="E24" s="52"/>
      <c r="F24" s="39"/>
      <c r="G24" s="39"/>
      <c r="H24" s="39"/>
    </row>
  </sheetData>
  <mergeCells count="9">
    <mergeCell ref="E14:J14"/>
    <mergeCell ref="A10:D10"/>
    <mergeCell ref="B7:D7"/>
    <mergeCell ref="B8:D8"/>
    <mergeCell ref="A1:D1"/>
    <mergeCell ref="A3:D3"/>
    <mergeCell ref="B4:D4"/>
    <mergeCell ref="B5:D5"/>
    <mergeCell ref="B6:D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tabSelected="1" workbookViewId="0">
      <selection activeCell="A17" sqref="A17"/>
    </sheetView>
  </sheetViews>
  <sheetFormatPr defaultRowHeight="14.4" x14ac:dyDescent="0.3"/>
  <cols>
    <col min="1" max="1" width="44.77734375" customWidth="1"/>
    <col min="2" max="2" width="79.44140625" customWidth="1"/>
  </cols>
  <sheetData>
    <row r="1" spans="1:2" s="31" customFormat="1" ht="28.5" customHeight="1" x14ac:dyDescent="0.3">
      <c r="A1" s="123" t="s">
        <v>294</v>
      </c>
      <c r="B1" s="123"/>
    </row>
    <row r="2" spans="1:2" s="31" customFormat="1" ht="21" customHeight="1" x14ac:dyDescent="0.3">
      <c r="A2" s="140" t="s">
        <v>292</v>
      </c>
      <c r="B2" s="140"/>
    </row>
    <row r="3" spans="1:2" ht="79.5" customHeight="1" x14ac:dyDescent="0.3">
      <c r="A3" s="55" t="s">
        <v>302</v>
      </c>
      <c r="B3" s="141"/>
    </row>
    <row r="4" spans="1:2" ht="30.75" customHeight="1" x14ac:dyDescent="0.3">
      <c r="A4" s="55" t="s">
        <v>233</v>
      </c>
      <c r="B4" s="141"/>
    </row>
    <row r="5" spans="1:2" x14ac:dyDescent="0.3">
      <c r="A5" s="124" t="s">
        <v>271</v>
      </c>
      <c r="B5" s="124"/>
    </row>
    <row r="11" spans="1:2" x14ac:dyDescent="0.3">
      <c r="A11" s="1"/>
    </row>
  </sheetData>
  <mergeCells count="3">
    <mergeCell ref="A2:B2"/>
    <mergeCell ref="A1:B1"/>
    <mergeCell ref="A5:B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667"/>
  <sheetViews>
    <sheetView zoomScaleNormal="100" workbookViewId="0">
      <selection activeCell="D187" sqref="D187"/>
    </sheetView>
  </sheetViews>
  <sheetFormatPr defaultColWidth="8.77734375" defaultRowHeight="14.4" x14ac:dyDescent="0.3"/>
  <cols>
    <col min="1" max="1" width="52.5546875" style="111" customWidth="1"/>
    <col min="2" max="2" width="63.33203125" style="111" customWidth="1"/>
    <col min="3" max="3" width="24" style="111" customWidth="1"/>
    <col min="4" max="4" width="27.77734375" style="111" customWidth="1"/>
    <col min="5" max="5" width="23.5546875" style="62" customWidth="1"/>
    <col min="6" max="16384" width="8.77734375" style="56"/>
  </cols>
  <sheetData>
    <row r="1" spans="1:22" ht="28.5" customHeight="1" x14ac:dyDescent="0.3">
      <c r="A1" s="148" t="s">
        <v>295</v>
      </c>
      <c r="B1" s="148"/>
      <c r="C1" s="148"/>
      <c r="D1" s="148"/>
      <c r="E1" s="148"/>
    </row>
    <row r="2" spans="1:22" ht="15" customHeight="1" x14ac:dyDescent="0.3">
      <c r="A2" s="142" t="s">
        <v>291</v>
      </c>
      <c r="B2" s="142"/>
      <c r="C2" s="142"/>
      <c r="D2" s="142"/>
      <c r="E2" s="142"/>
    </row>
    <row r="3" spans="1:22" ht="15" customHeight="1" x14ac:dyDescent="0.3">
      <c r="A3" s="126" t="s">
        <v>162</v>
      </c>
      <c r="B3" s="126"/>
      <c r="C3" s="126"/>
      <c r="D3" s="126"/>
      <c r="E3" s="126"/>
    </row>
    <row r="4" spans="1:22" s="59" customFormat="1" ht="17.25" customHeight="1" thickBot="1" x14ac:dyDescent="0.35">
      <c r="A4" s="110" t="s">
        <v>161</v>
      </c>
      <c r="B4" s="110" t="s">
        <v>273</v>
      </c>
      <c r="C4" s="110" t="s">
        <v>274</v>
      </c>
      <c r="D4" s="110" t="s">
        <v>234</v>
      </c>
      <c r="E4" s="110" t="s">
        <v>287</v>
      </c>
      <c r="F4" s="58"/>
      <c r="G4" s="58"/>
      <c r="H4" s="58"/>
      <c r="I4" s="58"/>
      <c r="J4" s="58"/>
      <c r="K4" s="58"/>
      <c r="L4" s="58"/>
      <c r="M4" s="58"/>
      <c r="N4" s="58"/>
      <c r="O4" s="58"/>
      <c r="P4" s="58"/>
      <c r="Q4" s="58"/>
      <c r="R4" s="58"/>
      <c r="S4" s="58"/>
      <c r="T4" s="58"/>
      <c r="U4" s="58"/>
      <c r="V4" s="58"/>
    </row>
    <row r="5" spans="1:22" ht="17.25" customHeight="1" x14ac:dyDescent="0.3">
      <c r="A5" s="111" t="s">
        <v>13</v>
      </c>
      <c r="B5" s="111" t="s">
        <v>182</v>
      </c>
      <c r="C5" s="143"/>
      <c r="D5" s="144">
        <f>'POF worksheet'!B4</f>
        <v>0</v>
      </c>
      <c r="E5" s="144" t="e">
        <f>(C5/D5)*100</f>
        <v>#DIV/0!</v>
      </c>
    </row>
    <row r="6" spans="1:22" x14ac:dyDescent="0.3">
      <c r="A6" s="63" t="s">
        <v>12</v>
      </c>
      <c r="B6" s="111" t="s">
        <v>135</v>
      </c>
      <c r="C6" s="143"/>
      <c r="D6" s="144">
        <f>'POF worksheet'!B4</f>
        <v>0</v>
      </c>
      <c r="E6" s="144" t="e">
        <f>(C6/D6)*100</f>
        <v>#DIV/0!</v>
      </c>
    </row>
    <row r="7" spans="1:22" ht="20.25" customHeight="1" x14ac:dyDescent="0.3">
      <c r="A7" s="64" t="s">
        <v>99</v>
      </c>
      <c r="B7" s="111" t="s">
        <v>237</v>
      </c>
      <c r="C7" s="143"/>
      <c r="D7" s="144">
        <f>'POF worksheet'!B4</f>
        <v>0</v>
      </c>
      <c r="E7" s="144" t="e">
        <f t="shared" ref="E7:E8" si="0">(C7/D7)*100</f>
        <v>#DIV/0!</v>
      </c>
    </row>
    <row r="8" spans="1:22" ht="21" customHeight="1" x14ac:dyDescent="0.3">
      <c r="A8" s="64" t="s">
        <v>126</v>
      </c>
      <c r="B8" s="111" t="s">
        <v>238</v>
      </c>
      <c r="C8" s="143"/>
      <c r="D8" s="144">
        <f>'POF worksheet'!B4</f>
        <v>0</v>
      </c>
      <c r="E8" s="144" t="e">
        <f t="shared" si="0"/>
        <v>#DIV/0!</v>
      </c>
    </row>
    <row r="9" spans="1:22" ht="19.5" customHeight="1" x14ac:dyDescent="0.3">
      <c r="A9" s="64" t="s">
        <v>100</v>
      </c>
      <c r="B9" s="111" t="s">
        <v>239</v>
      </c>
      <c r="C9" s="143"/>
      <c r="D9" s="144">
        <f>'POF worksheet'!B4</f>
        <v>0</v>
      </c>
      <c r="E9" s="144" t="e">
        <f>(C9/D9)*100</f>
        <v>#DIV/0!</v>
      </c>
    </row>
    <row r="10" spans="1:22" x14ac:dyDescent="0.3">
      <c r="A10" s="125" t="s">
        <v>236</v>
      </c>
      <c r="B10" s="125"/>
      <c r="C10" s="144">
        <f>SUM(C5:C9)</f>
        <v>0</v>
      </c>
      <c r="D10" s="65"/>
      <c r="E10" s="65"/>
    </row>
    <row r="11" spans="1:22" s="67" customFormat="1" ht="3.75" customHeight="1" x14ac:dyDescent="0.3">
      <c r="A11" s="66"/>
      <c r="B11" s="65"/>
      <c r="C11" s="65"/>
      <c r="D11" s="65"/>
      <c r="E11" s="65"/>
      <c r="F11" s="56"/>
      <c r="G11" s="56"/>
      <c r="H11" s="56"/>
      <c r="I11" s="56"/>
      <c r="J11" s="56"/>
      <c r="K11" s="56"/>
      <c r="L11" s="56"/>
      <c r="M11" s="56"/>
      <c r="N11" s="56"/>
      <c r="O11" s="56"/>
      <c r="P11" s="56"/>
      <c r="Q11" s="56"/>
      <c r="R11" s="56"/>
      <c r="S11" s="56"/>
      <c r="T11" s="56"/>
      <c r="U11" s="56"/>
      <c r="V11" s="56"/>
    </row>
    <row r="12" spans="1:22" ht="15" customHeight="1" x14ac:dyDescent="0.3">
      <c r="A12" s="126" t="s">
        <v>163</v>
      </c>
      <c r="B12" s="126"/>
      <c r="C12" s="126"/>
      <c r="D12" s="126"/>
      <c r="E12" s="126"/>
    </row>
    <row r="13" spans="1:22" s="69" customFormat="1" ht="17.25" customHeight="1" thickBot="1" x14ac:dyDescent="0.35">
      <c r="A13" s="110" t="s">
        <v>161</v>
      </c>
      <c r="B13" s="110" t="s">
        <v>273</v>
      </c>
      <c r="C13" s="110" t="s">
        <v>274</v>
      </c>
      <c r="D13" s="110" t="s">
        <v>234</v>
      </c>
      <c r="E13" s="110" t="s">
        <v>287</v>
      </c>
      <c r="F13" s="68"/>
      <c r="G13" s="68"/>
      <c r="H13" s="68"/>
      <c r="I13" s="68"/>
      <c r="J13" s="68"/>
      <c r="K13" s="68"/>
      <c r="L13" s="68"/>
      <c r="M13" s="68"/>
      <c r="N13" s="68"/>
      <c r="O13" s="68"/>
      <c r="P13" s="68"/>
      <c r="Q13" s="68"/>
      <c r="R13" s="68"/>
      <c r="S13" s="68"/>
      <c r="T13" s="68"/>
      <c r="U13" s="68"/>
      <c r="V13" s="68"/>
    </row>
    <row r="14" spans="1:22" s="70" customFormat="1" ht="17.25" customHeight="1" x14ac:dyDescent="0.3">
      <c r="A14" s="64" t="s">
        <v>102</v>
      </c>
      <c r="B14" s="111" t="s">
        <v>357</v>
      </c>
      <c r="C14" s="143">
        <f>'RFMs-AA&amp;PI detail'!C12</f>
        <v>0</v>
      </c>
      <c r="D14" s="144">
        <f>'POF worksheet'!B4</f>
        <v>0</v>
      </c>
      <c r="E14" s="144" t="e">
        <f t="shared" ref="E14:E72" si="1">(C14/D14)*100</f>
        <v>#DIV/0!</v>
      </c>
    </row>
    <row r="15" spans="1:22" ht="17.100000000000001" customHeight="1" x14ac:dyDescent="0.3">
      <c r="A15" s="64" t="s">
        <v>103</v>
      </c>
      <c r="B15" s="111" t="s">
        <v>323</v>
      </c>
      <c r="C15" s="143"/>
      <c r="D15" s="144">
        <f>'POF worksheet'!B4</f>
        <v>0</v>
      </c>
      <c r="E15" s="144" t="e">
        <f t="shared" si="1"/>
        <v>#DIV/0!</v>
      </c>
    </row>
    <row r="16" spans="1:22" ht="29.55" customHeight="1" x14ac:dyDescent="0.3">
      <c r="A16" s="64" t="s">
        <v>104</v>
      </c>
      <c r="B16" s="64" t="s">
        <v>358</v>
      </c>
      <c r="C16" s="143">
        <f>'RFMs-AA&amp;PI detail'!C20</f>
        <v>0</v>
      </c>
      <c r="D16" s="144">
        <f>'POF worksheet'!B4</f>
        <v>0</v>
      </c>
      <c r="E16" s="144" t="e">
        <f t="shared" si="1"/>
        <v>#DIV/0!</v>
      </c>
    </row>
    <row r="17" spans="1:22" ht="15" customHeight="1" x14ac:dyDescent="0.3">
      <c r="A17" s="64" t="s">
        <v>105</v>
      </c>
      <c r="B17" s="64" t="s">
        <v>324</v>
      </c>
      <c r="C17" s="143"/>
      <c r="D17" s="144">
        <f>'POF worksheet'!B4</f>
        <v>0</v>
      </c>
      <c r="E17" s="144" t="e">
        <f t="shared" si="1"/>
        <v>#DIV/0!</v>
      </c>
    </row>
    <row r="18" spans="1:22" ht="16.5" customHeight="1" x14ac:dyDescent="0.3">
      <c r="A18" s="64" t="s">
        <v>106</v>
      </c>
      <c r="B18" s="64" t="s">
        <v>325</v>
      </c>
      <c r="C18" s="143"/>
      <c r="D18" s="144">
        <f>'POF worksheet'!B4</f>
        <v>0</v>
      </c>
      <c r="E18" s="144" t="e">
        <f t="shared" si="1"/>
        <v>#DIV/0!</v>
      </c>
    </row>
    <row r="19" spans="1:22" ht="17.100000000000001" customHeight="1" x14ac:dyDescent="0.3">
      <c r="A19" s="111" t="s">
        <v>107</v>
      </c>
      <c r="B19" s="111" t="s">
        <v>326</v>
      </c>
      <c r="C19" s="143"/>
      <c r="D19" s="144">
        <f>'POF worksheet'!B4</f>
        <v>0</v>
      </c>
      <c r="E19" s="144" t="e">
        <f t="shared" si="1"/>
        <v>#DIV/0!</v>
      </c>
    </row>
    <row r="20" spans="1:22" ht="18" customHeight="1" x14ac:dyDescent="0.3">
      <c r="A20" s="64" t="s">
        <v>192</v>
      </c>
      <c r="B20" s="111" t="s">
        <v>160</v>
      </c>
      <c r="C20" s="143"/>
      <c r="D20" s="144">
        <f>'POF worksheet'!B4</f>
        <v>0</v>
      </c>
      <c r="E20" s="144" t="e">
        <f t="shared" si="1"/>
        <v>#DIV/0!</v>
      </c>
    </row>
    <row r="21" spans="1:22" ht="16.5" customHeight="1" x14ac:dyDescent="0.3">
      <c r="A21" s="64" t="s">
        <v>99</v>
      </c>
      <c r="B21" s="111" t="s">
        <v>237</v>
      </c>
      <c r="C21" s="143"/>
      <c r="D21" s="144">
        <f>'POF worksheet'!B4</f>
        <v>0</v>
      </c>
      <c r="E21" s="144" t="e">
        <f t="shared" si="1"/>
        <v>#DIV/0!</v>
      </c>
    </row>
    <row r="22" spans="1:22" ht="15.75" customHeight="1" x14ac:dyDescent="0.3">
      <c r="A22" s="64" t="s">
        <v>126</v>
      </c>
      <c r="B22" s="111" t="s">
        <v>238</v>
      </c>
      <c r="C22" s="143"/>
      <c r="D22" s="144">
        <f>'POF worksheet'!B4</f>
        <v>0</v>
      </c>
      <c r="E22" s="144" t="e">
        <f t="shared" si="1"/>
        <v>#DIV/0!</v>
      </c>
    </row>
    <row r="23" spans="1:22" ht="15" customHeight="1" x14ac:dyDescent="0.3">
      <c r="A23" s="64" t="s">
        <v>125</v>
      </c>
      <c r="B23" s="111" t="s">
        <v>239</v>
      </c>
      <c r="C23" s="143"/>
      <c r="D23" s="144">
        <f>'POF worksheet'!B4</f>
        <v>0</v>
      </c>
      <c r="E23" s="144" t="e">
        <f t="shared" si="1"/>
        <v>#DIV/0!</v>
      </c>
    </row>
    <row r="24" spans="1:22" x14ac:dyDescent="0.3">
      <c r="A24" s="125" t="s">
        <v>235</v>
      </c>
      <c r="B24" s="125"/>
      <c r="C24" s="144">
        <f>SUM(C14:C23)</f>
        <v>0</v>
      </c>
      <c r="D24" s="65"/>
      <c r="E24" s="65"/>
    </row>
    <row r="25" spans="1:22" ht="43.2" x14ac:dyDescent="0.3">
      <c r="A25" s="71" t="s">
        <v>244</v>
      </c>
      <c r="B25" s="72" t="s">
        <v>272</v>
      </c>
      <c r="C25" s="143"/>
      <c r="D25" s="144">
        <f>'POF worksheet'!B4</f>
        <v>0</v>
      </c>
      <c r="E25" s="144" t="e">
        <f t="shared" si="1"/>
        <v>#DIV/0!</v>
      </c>
    </row>
    <row r="26" spans="1:22" ht="21.75" customHeight="1" x14ac:dyDescent="0.3">
      <c r="A26" s="73" t="s">
        <v>181</v>
      </c>
      <c r="B26" s="130" t="s">
        <v>275</v>
      </c>
      <c r="C26" s="130"/>
      <c r="D26" s="130"/>
      <c r="E26" s="130"/>
    </row>
    <row r="27" spans="1:22" s="67" customFormat="1" ht="5.25" customHeight="1" x14ac:dyDescent="0.3">
      <c r="A27" s="66"/>
      <c r="B27" s="65"/>
      <c r="C27" s="65"/>
      <c r="D27" s="65"/>
      <c r="E27" s="65"/>
      <c r="F27" s="56"/>
      <c r="G27" s="56"/>
      <c r="H27" s="56"/>
      <c r="I27" s="56"/>
      <c r="J27" s="56"/>
      <c r="K27" s="56"/>
      <c r="L27" s="56"/>
      <c r="M27" s="56"/>
      <c r="N27" s="56"/>
      <c r="O27" s="56"/>
      <c r="P27" s="56"/>
      <c r="Q27" s="56"/>
      <c r="R27" s="56"/>
      <c r="S27" s="56"/>
      <c r="T27" s="56"/>
      <c r="U27" s="56"/>
      <c r="V27" s="56"/>
    </row>
    <row r="28" spans="1:22" ht="19.5" customHeight="1" x14ac:dyDescent="0.3">
      <c r="A28" s="126" t="s">
        <v>164</v>
      </c>
      <c r="B28" s="126"/>
      <c r="C28" s="126"/>
      <c r="D28" s="126"/>
      <c r="E28" s="126"/>
    </row>
    <row r="29" spans="1:22" s="59" customFormat="1" ht="17.25" customHeight="1" thickBot="1" x14ac:dyDescent="0.35">
      <c r="A29" s="110" t="s">
        <v>161</v>
      </c>
      <c r="B29" s="110" t="s">
        <v>273</v>
      </c>
      <c r="C29" s="110" t="s">
        <v>274</v>
      </c>
      <c r="D29" s="110" t="s">
        <v>234</v>
      </c>
      <c r="E29" s="110" t="s">
        <v>287</v>
      </c>
      <c r="F29" s="58"/>
      <c r="G29" s="58"/>
      <c r="H29" s="58"/>
      <c r="I29" s="58"/>
      <c r="J29" s="58"/>
      <c r="K29" s="58"/>
      <c r="L29" s="58"/>
      <c r="M29" s="58"/>
      <c r="N29" s="58"/>
      <c r="O29" s="58"/>
      <c r="P29" s="58"/>
      <c r="Q29" s="58"/>
      <c r="R29" s="58"/>
      <c r="S29" s="58"/>
      <c r="T29" s="58"/>
      <c r="U29" s="58"/>
      <c r="V29" s="58"/>
    </row>
    <row r="30" spans="1:22" ht="17.25" customHeight="1" x14ac:dyDescent="0.3">
      <c r="A30" s="111" t="s">
        <v>13</v>
      </c>
      <c r="B30" s="111" t="s">
        <v>183</v>
      </c>
      <c r="C30" s="143"/>
      <c r="D30" s="144">
        <f>'POF worksheet'!B4</f>
        <v>0</v>
      </c>
      <c r="E30" s="144" t="e">
        <f t="shared" si="1"/>
        <v>#DIV/0!</v>
      </c>
    </row>
    <row r="31" spans="1:22" ht="15" customHeight="1" x14ac:dyDescent="0.3">
      <c r="A31" s="63" t="s">
        <v>12</v>
      </c>
      <c r="B31" s="111" t="s">
        <v>155</v>
      </c>
      <c r="C31" s="143"/>
      <c r="D31" s="144">
        <f>'POF worksheet'!B4</f>
        <v>0</v>
      </c>
      <c r="E31" s="144" t="e">
        <f t="shared" si="1"/>
        <v>#DIV/0!</v>
      </c>
    </row>
    <row r="32" spans="1:22" x14ac:dyDescent="0.3">
      <c r="A32" s="64" t="s">
        <v>99</v>
      </c>
      <c r="B32" s="111" t="s">
        <v>237</v>
      </c>
      <c r="C32" s="143"/>
      <c r="D32" s="144">
        <f>'POF worksheet'!B4</f>
        <v>0</v>
      </c>
      <c r="E32" s="144" t="e">
        <f t="shared" si="1"/>
        <v>#DIV/0!</v>
      </c>
    </row>
    <row r="33" spans="1:22" ht="16.5" customHeight="1" x14ac:dyDescent="0.3">
      <c r="A33" s="64" t="s">
        <v>126</v>
      </c>
      <c r="B33" s="111" t="s">
        <v>238</v>
      </c>
      <c r="C33" s="143"/>
      <c r="D33" s="144">
        <f>'POF worksheet'!B4</f>
        <v>0</v>
      </c>
      <c r="E33" s="144" t="e">
        <f t="shared" si="1"/>
        <v>#DIV/0!</v>
      </c>
    </row>
    <row r="34" spans="1:22" x14ac:dyDescent="0.3">
      <c r="A34" s="64" t="s">
        <v>100</v>
      </c>
      <c r="B34" s="111" t="s">
        <v>239</v>
      </c>
      <c r="C34" s="143"/>
      <c r="D34" s="144">
        <f>'POF worksheet'!B4</f>
        <v>0</v>
      </c>
      <c r="E34" s="144" t="e">
        <f t="shared" si="1"/>
        <v>#DIV/0!</v>
      </c>
    </row>
    <row r="35" spans="1:22" x14ac:dyDescent="0.3">
      <c r="A35" s="125" t="s">
        <v>236</v>
      </c>
      <c r="B35" s="125"/>
      <c r="C35" s="144">
        <f>SUM(C30:C34)</f>
        <v>0</v>
      </c>
      <c r="D35" s="65"/>
      <c r="E35" s="65"/>
    </row>
    <row r="36" spans="1:22" s="67" customFormat="1" ht="6" customHeight="1" x14ac:dyDescent="0.3">
      <c r="A36" s="66"/>
      <c r="B36" s="65"/>
      <c r="C36" s="65"/>
      <c r="D36" s="65"/>
      <c r="E36" s="65"/>
      <c r="F36" s="56"/>
      <c r="G36" s="56"/>
      <c r="H36" s="56"/>
      <c r="I36" s="56"/>
      <c r="J36" s="56"/>
      <c r="K36" s="56"/>
      <c r="L36" s="56"/>
      <c r="M36" s="56"/>
      <c r="N36" s="56"/>
      <c r="O36" s="56"/>
      <c r="P36" s="56"/>
      <c r="Q36" s="56"/>
      <c r="R36" s="56"/>
      <c r="S36" s="56"/>
      <c r="T36" s="56"/>
      <c r="U36" s="56"/>
      <c r="V36" s="56"/>
    </row>
    <row r="37" spans="1:22" ht="15.75" customHeight="1" x14ac:dyDescent="0.3">
      <c r="A37" s="126" t="s">
        <v>165</v>
      </c>
      <c r="B37" s="126"/>
      <c r="C37" s="126"/>
      <c r="D37" s="126"/>
      <c r="E37" s="126"/>
    </row>
    <row r="38" spans="1:22" s="59" customFormat="1" ht="17.25" customHeight="1" thickBot="1" x14ac:dyDescent="0.35">
      <c r="A38" s="110" t="s">
        <v>161</v>
      </c>
      <c r="B38" s="110" t="s">
        <v>273</v>
      </c>
      <c r="C38" s="110" t="s">
        <v>274</v>
      </c>
      <c r="D38" s="110" t="s">
        <v>234</v>
      </c>
      <c r="E38" s="110" t="s">
        <v>287</v>
      </c>
      <c r="F38" s="58"/>
      <c r="G38" s="58"/>
      <c r="H38" s="58"/>
      <c r="I38" s="58"/>
      <c r="J38" s="58"/>
      <c r="K38" s="58"/>
      <c r="L38" s="58"/>
      <c r="M38" s="58"/>
      <c r="N38" s="58"/>
      <c r="O38" s="58"/>
      <c r="P38" s="58"/>
      <c r="Q38" s="58"/>
      <c r="R38" s="58"/>
      <c r="S38" s="58"/>
      <c r="T38" s="58"/>
      <c r="U38" s="58"/>
      <c r="V38" s="58"/>
    </row>
    <row r="39" spans="1:22" ht="17.25" customHeight="1" x14ac:dyDescent="0.3">
      <c r="A39" s="111" t="s">
        <v>13</v>
      </c>
      <c r="B39" s="111" t="s">
        <v>184</v>
      </c>
      <c r="C39" s="143"/>
      <c r="D39" s="144">
        <f>'POF worksheet'!B4</f>
        <v>0</v>
      </c>
      <c r="E39" s="144" t="e">
        <f t="shared" si="1"/>
        <v>#DIV/0!</v>
      </c>
    </row>
    <row r="40" spans="1:22" ht="17.25" customHeight="1" x14ac:dyDescent="0.3">
      <c r="A40" s="63" t="s">
        <v>12</v>
      </c>
      <c r="B40" s="111" t="s">
        <v>136</v>
      </c>
      <c r="C40" s="143"/>
      <c r="D40" s="144">
        <f>'POF worksheet'!B4</f>
        <v>0</v>
      </c>
      <c r="E40" s="144" t="e">
        <f t="shared" si="1"/>
        <v>#DIV/0!</v>
      </c>
    </row>
    <row r="41" spans="1:22" x14ac:dyDescent="0.3">
      <c r="A41" s="64" t="s">
        <v>99</v>
      </c>
      <c r="B41" s="111" t="s">
        <v>237</v>
      </c>
      <c r="C41" s="143"/>
      <c r="D41" s="144">
        <f>'POF worksheet'!B4</f>
        <v>0</v>
      </c>
      <c r="E41" s="144" t="e">
        <f t="shared" si="1"/>
        <v>#DIV/0!</v>
      </c>
    </row>
    <row r="42" spans="1:22" ht="16.5" customHeight="1" x14ac:dyDescent="0.3">
      <c r="A42" s="64" t="s">
        <v>126</v>
      </c>
      <c r="B42" s="111" t="s">
        <v>238</v>
      </c>
      <c r="C42" s="143"/>
      <c r="D42" s="144">
        <f>'POF worksheet'!B4</f>
        <v>0</v>
      </c>
      <c r="E42" s="144" t="e">
        <f t="shared" si="1"/>
        <v>#DIV/0!</v>
      </c>
    </row>
    <row r="43" spans="1:22" x14ac:dyDescent="0.3">
      <c r="A43" s="64" t="s">
        <v>100</v>
      </c>
      <c r="B43" s="111" t="s">
        <v>239</v>
      </c>
      <c r="C43" s="143"/>
      <c r="D43" s="144">
        <f>'POF worksheet'!B4</f>
        <v>0</v>
      </c>
      <c r="E43" s="144" t="e">
        <f t="shared" si="1"/>
        <v>#DIV/0!</v>
      </c>
    </row>
    <row r="44" spans="1:22" x14ac:dyDescent="0.3">
      <c r="A44" s="125" t="s">
        <v>236</v>
      </c>
      <c r="B44" s="125"/>
      <c r="C44" s="144">
        <f>SUM(C39:C43)</f>
        <v>0</v>
      </c>
      <c r="D44" s="65"/>
      <c r="E44" s="65"/>
    </row>
    <row r="45" spans="1:22" s="67" customFormat="1" ht="5.25" customHeight="1" x14ac:dyDescent="0.3">
      <c r="A45" s="66"/>
      <c r="B45" s="65"/>
      <c r="C45" s="65"/>
      <c r="D45" s="65"/>
      <c r="E45" s="65"/>
      <c r="F45" s="56"/>
      <c r="G45" s="56"/>
      <c r="H45" s="56"/>
      <c r="I45" s="56"/>
      <c r="J45" s="56"/>
      <c r="K45" s="56"/>
      <c r="L45" s="56"/>
      <c r="M45" s="56"/>
      <c r="N45" s="56"/>
      <c r="O45" s="56"/>
      <c r="P45" s="56"/>
      <c r="Q45" s="56"/>
      <c r="R45" s="56"/>
      <c r="S45" s="56"/>
      <c r="T45" s="56"/>
      <c r="U45" s="56"/>
      <c r="V45" s="56"/>
    </row>
    <row r="46" spans="1:22" ht="15" customHeight="1" x14ac:dyDescent="0.3">
      <c r="A46" s="126" t="s">
        <v>166</v>
      </c>
      <c r="B46" s="126"/>
      <c r="C46" s="126"/>
      <c r="D46" s="126"/>
      <c r="E46" s="126"/>
    </row>
    <row r="47" spans="1:22" s="59" customFormat="1" ht="18" customHeight="1" thickBot="1" x14ac:dyDescent="0.35">
      <c r="A47" s="110" t="s">
        <v>161</v>
      </c>
      <c r="B47" s="110" t="s">
        <v>273</v>
      </c>
      <c r="C47" s="110" t="s">
        <v>274</v>
      </c>
      <c r="D47" s="110" t="s">
        <v>234</v>
      </c>
      <c r="E47" s="110" t="s">
        <v>287</v>
      </c>
      <c r="F47" s="58"/>
      <c r="G47" s="58"/>
      <c r="H47" s="58"/>
      <c r="I47" s="58"/>
      <c r="J47" s="58"/>
      <c r="K47" s="58"/>
      <c r="L47" s="58"/>
      <c r="M47" s="58"/>
      <c r="N47" s="58"/>
      <c r="O47" s="58"/>
      <c r="P47" s="58"/>
      <c r="Q47" s="58"/>
      <c r="R47" s="58"/>
      <c r="S47" s="58"/>
      <c r="T47" s="58"/>
      <c r="U47" s="58"/>
      <c r="V47" s="58"/>
    </row>
    <row r="48" spans="1:22" ht="18" customHeight="1" x14ac:dyDescent="0.3">
      <c r="A48" s="111" t="s">
        <v>108</v>
      </c>
      <c r="B48" s="111" t="s">
        <v>240</v>
      </c>
      <c r="C48" s="143"/>
      <c r="D48" s="144">
        <f>'POF worksheet'!B4</f>
        <v>0</v>
      </c>
      <c r="E48" s="144" t="e">
        <f t="shared" si="1"/>
        <v>#DIV/0!</v>
      </c>
    </row>
    <row r="49" spans="1:22" ht="19.5" customHeight="1" x14ac:dyDescent="0.3">
      <c r="A49" s="63" t="s">
        <v>134</v>
      </c>
      <c r="B49" s="111" t="s">
        <v>241</v>
      </c>
      <c r="C49" s="143"/>
      <c r="D49" s="144">
        <f>'POF worksheet'!B4</f>
        <v>0</v>
      </c>
      <c r="E49" s="144" t="e">
        <f t="shared" si="1"/>
        <v>#DIV/0!</v>
      </c>
    </row>
    <row r="50" spans="1:22" x14ac:dyDescent="0.3">
      <c r="A50" s="64" t="s">
        <v>99</v>
      </c>
      <c r="B50" s="111" t="s">
        <v>237</v>
      </c>
      <c r="C50" s="143"/>
      <c r="D50" s="144">
        <f>'POF worksheet'!B4</f>
        <v>0</v>
      </c>
      <c r="E50" s="144" t="e">
        <f t="shared" si="1"/>
        <v>#DIV/0!</v>
      </c>
    </row>
    <row r="51" spans="1:22" ht="18.75" customHeight="1" x14ac:dyDescent="0.3">
      <c r="A51" s="64" t="s">
        <v>126</v>
      </c>
      <c r="B51" s="111" t="s">
        <v>238</v>
      </c>
      <c r="C51" s="143"/>
      <c r="D51" s="144">
        <f>'POF worksheet'!B4</f>
        <v>0</v>
      </c>
      <c r="E51" s="144" t="e">
        <f t="shared" si="1"/>
        <v>#DIV/0!</v>
      </c>
    </row>
    <row r="52" spans="1:22" x14ac:dyDescent="0.3">
      <c r="A52" s="64" t="s">
        <v>100</v>
      </c>
      <c r="B52" s="111" t="s">
        <v>239</v>
      </c>
      <c r="C52" s="143"/>
      <c r="D52" s="144">
        <f>'POF worksheet'!B4</f>
        <v>0</v>
      </c>
      <c r="E52" s="144" t="e">
        <f t="shared" si="1"/>
        <v>#DIV/0!</v>
      </c>
    </row>
    <row r="53" spans="1:22" x14ac:dyDescent="0.3">
      <c r="A53" s="125" t="s">
        <v>236</v>
      </c>
      <c r="B53" s="125"/>
      <c r="C53" s="144">
        <f>SUM(C48:C52)</f>
        <v>0</v>
      </c>
      <c r="D53" s="65"/>
      <c r="E53" s="65"/>
    </row>
    <row r="54" spans="1:22" ht="28.8" x14ac:dyDescent="0.3">
      <c r="A54" s="71" t="s">
        <v>242</v>
      </c>
      <c r="B54" s="72" t="s">
        <v>243</v>
      </c>
      <c r="C54" s="157"/>
      <c r="D54" s="157"/>
      <c r="E54" s="157"/>
      <c r="F54" s="74"/>
    </row>
    <row r="55" spans="1:22" s="67" customFormat="1" ht="5.25" customHeight="1" x14ac:dyDescent="0.3">
      <c r="A55" s="66"/>
      <c r="B55" s="65"/>
      <c r="C55" s="65"/>
      <c r="D55" s="65"/>
      <c r="E55" s="65"/>
      <c r="F55" s="56"/>
      <c r="G55" s="56"/>
      <c r="H55" s="56"/>
      <c r="I55" s="56"/>
      <c r="J55" s="56"/>
      <c r="K55" s="56"/>
      <c r="L55" s="56"/>
      <c r="M55" s="56"/>
      <c r="N55" s="56"/>
      <c r="O55" s="56"/>
      <c r="P55" s="56"/>
      <c r="Q55" s="56"/>
      <c r="R55" s="56"/>
      <c r="S55" s="56"/>
      <c r="T55" s="56"/>
      <c r="U55" s="56"/>
      <c r="V55" s="56"/>
    </row>
    <row r="56" spans="1:22" ht="15" customHeight="1" x14ac:dyDescent="0.3">
      <c r="A56" s="126" t="s">
        <v>167</v>
      </c>
      <c r="B56" s="126"/>
      <c r="C56" s="126"/>
      <c r="D56" s="126"/>
      <c r="E56" s="126"/>
    </row>
    <row r="57" spans="1:22" s="59" customFormat="1" ht="21.75" customHeight="1" thickBot="1" x14ac:dyDescent="0.35">
      <c r="A57" s="110" t="s">
        <v>161</v>
      </c>
      <c r="B57" s="110" t="s">
        <v>273</v>
      </c>
      <c r="C57" s="110" t="s">
        <v>274</v>
      </c>
      <c r="D57" s="110" t="s">
        <v>234</v>
      </c>
      <c r="E57" s="110" t="s">
        <v>287</v>
      </c>
      <c r="F57" s="58"/>
      <c r="G57" s="58"/>
      <c r="H57" s="58"/>
      <c r="I57" s="58"/>
      <c r="J57" s="58"/>
      <c r="K57" s="58"/>
      <c r="L57" s="58"/>
      <c r="M57" s="58"/>
      <c r="N57" s="58"/>
      <c r="O57" s="58"/>
      <c r="P57" s="58"/>
      <c r="Q57" s="58"/>
      <c r="R57" s="58"/>
      <c r="S57" s="58"/>
      <c r="T57" s="58"/>
      <c r="U57" s="58"/>
      <c r="V57" s="58"/>
    </row>
    <row r="58" spans="1:22" ht="15" customHeight="1" x14ac:dyDescent="0.3">
      <c r="A58" s="64" t="s">
        <v>99</v>
      </c>
      <c r="B58" s="111" t="s">
        <v>237</v>
      </c>
      <c r="C58" s="143"/>
      <c r="D58" s="144">
        <f>'POF worksheet'!B4</f>
        <v>0</v>
      </c>
      <c r="E58" s="144" t="e">
        <f t="shared" si="1"/>
        <v>#DIV/0!</v>
      </c>
    </row>
    <row r="59" spans="1:22" ht="18" customHeight="1" x14ac:dyDescent="0.3">
      <c r="A59" s="64" t="s">
        <v>126</v>
      </c>
      <c r="B59" s="111" t="s">
        <v>238</v>
      </c>
      <c r="C59" s="143"/>
      <c r="D59" s="144">
        <f>'POF worksheet'!B4</f>
        <v>0</v>
      </c>
      <c r="E59" s="144" t="e">
        <f t="shared" si="1"/>
        <v>#DIV/0!</v>
      </c>
    </row>
    <row r="60" spans="1:22" ht="16.5" customHeight="1" x14ac:dyDescent="0.3">
      <c r="A60" s="64" t="s">
        <v>100</v>
      </c>
      <c r="B60" s="111" t="s">
        <v>239</v>
      </c>
      <c r="C60" s="143"/>
      <c r="D60" s="144">
        <f>'POF worksheet'!B4</f>
        <v>0</v>
      </c>
      <c r="E60" s="144" t="e">
        <f t="shared" si="1"/>
        <v>#DIV/0!</v>
      </c>
    </row>
    <row r="61" spans="1:22" ht="18" customHeight="1" x14ac:dyDescent="0.3">
      <c r="A61" s="126" t="s">
        <v>168</v>
      </c>
      <c r="B61" s="126"/>
      <c r="C61" s="126"/>
      <c r="D61" s="126"/>
      <c r="E61" s="126"/>
    </row>
    <row r="62" spans="1:22" s="59" customFormat="1" ht="18" customHeight="1" thickBot="1" x14ac:dyDescent="0.35">
      <c r="A62" s="110" t="s">
        <v>161</v>
      </c>
      <c r="B62" s="110" t="s">
        <v>273</v>
      </c>
      <c r="C62" s="110" t="s">
        <v>274</v>
      </c>
      <c r="D62" s="110" t="s">
        <v>234</v>
      </c>
      <c r="E62" s="110" t="s">
        <v>287</v>
      </c>
      <c r="F62" s="58"/>
      <c r="G62" s="58"/>
      <c r="H62" s="58"/>
      <c r="I62" s="58"/>
      <c r="J62" s="58"/>
      <c r="K62" s="58"/>
      <c r="L62" s="58"/>
      <c r="M62" s="58"/>
      <c r="N62" s="58"/>
      <c r="O62" s="58"/>
      <c r="P62" s="58"/>
      <c r="Q62" s="58"/>
      <c r="R62" s="58"/>
      <c r="S62" s="58"/>
      <c r="T62" s="58"/>
      <c r="U62" s="58"/>
      <c r="V62" s="58"/>
    </row>
    <row r="63" spans="1:22" ht="18" customHeight="1" x14ac:dyDescent="0.3">
      <c r="A63" s="64" t="s">
        <v>99</v>
      </c>
      <c r="B63" s="111" t="s">
        <v>237</v>
      </c>
      <c r="C63" s="143"/>
      <c r="D63" s="144">
        <f>'POF worksheet'!B4</f>
        <v>0</v>
      </c>
      <c r="E63" s="144" t="e">
        <f t="shared" si="1"/>
        <v>#DIV/0!</v>
      </c>
    </row>
    <row r="64" spans="1:22" ht="18" customHeight="1" x14ac:dyDescent="0.3">
      <c r="A64" s="64" t="s">
        <v>126</v>
      </c>
      <c r="B64" s="111" t="s">
        <v>238</v>
      </c>
      <c r="C64" s="143"/>
      <c r="D64" s="144">
        <f>'POF worksheet'!B4</f>
        <v>0</v>
      </c>
      <c r="E64" s="144" t="e">
        <f t="shared" si="1"/>
        <v>#DIV/0!</v>
      </c>
    </row>
    <row r="65" spans="1:22" x14ac:dyDescent="0.3">
      <c r="A65" s="64" t="s">
        <v>100</v>
      </c>
      <c r="B65" s="111" t="s">
        <v>239</v>
      </c>
      <c r="C65" s="143"/>
      <c r="D65" s="144">
        <f>'POF worksheet'!B4</f>
        <v>0</v>
      </c>
      <c r="E65" s="144" t="e">
        <f t="shared" si="1"/>
        <v>#DIV/0!</v>
      </c>
    </row>
    <row r="66" spans="1:22" ht="15" customHeight="1" x14ac:dyDescent="0.3">
      <c r="A66" s="126" t="s">
        <v>176</v>
      </c>
      <c r="B66" s="126"/>
      <c r="C66" s="126"/>
      <c r="D66" s="126"/>
      <c r="E66" s="126"/>
    </row>
    <row r="67" spans="1:22" s="59" customFormat="1" ht="18" customHeight="1" thickBot="1" x14ac:dyDescent="0.35">
      <c r="A67" s="110" t="s">
        <v>161</v>
      </c>
      <c r="B67" s="110" t="s">
        <v>273</v>
      </c>
      <c r="C67" s="110" t="s">
        <v>274</v>
      </c>
      <c r="D67" s="110" t="s">
        <v>234</v>
      </c>
      <c r="E67" s="110" t="s">
        <v>287</v>
      </c>
      <c r="F67" s="58"/>
      <c r="G67" s="58"/>
      <c r="H67" s="58"/>
      <c r="I67" s="58"/>
      <c r="J67" s="58"/>
      <c r="K67" s="58"/>
      <c r="L67" s="58"/>
      <c r="M67" s="58"/>
      <c r="N67" s="58"/>
      <c r="O67" s="58"/>
      <c r="P67" s="58"/>
      <c r="Q67" s="58"/>
      <c r="R67" s="58"/>
      <c r="S67" s="58"/>
      <c r="T67" s="58"/>
      <c r="U67" s="58"/>
      <c r="V67" s="58"/>
    </row>
    <row r="68" spans="1:22" ht="16.5" customHeight="1" x14ac:dyDescent="0.3">
      <c r="A68" s="75" t="s">
        <v>36</v>
      </c>
      <c r="B68" s="111" t="s">
        <v>145</v>
      </c>
      <c r="C68" s="143"/>
      <c r="D68" s="144">
        <f>'POF worksheet'!B4</f>
        <v>0</v>
      </c>
      <c r="E68" s="144" t="e">
        <f t="shared" si="1"/>
        <v>#DIV/0!</v>
      </c>
    </row>
    <row r="69" spans="1:22" ht="17.25" customHeight="1" x14ac:dyDescent="0.3">
      <c r="A69" s="63" t="s">
        <v>3</v>
      </c>
      <c r="B69" s="111" t="s">
        <v>146</v>
      </c>
      <c r="C69" s="143"/>
      <c r="D69" s="144">
        <f>'POF worksheet'!B4</f>
        <v>0</v>
      </c>
      <c r="E69" s="144" t="e">
        <f t="shared" si="1"/>
        <v>#DIV/0!</v>
      </c>
    </row>
    <row r="70" spans="1:22" ht="17.100000000000001" customHeight="1" x14ac:dyDescent="0.3">
      <c r="A70" s="63" t="s">
        <v>4</v>
      </c>
      <c r="B70" s="111" t="s">
        <v>185</v>
      </c>
      <c r="C70" s="143"/>
      <c r="D70" s="144">
        <f>'POF worksheet'!B4</f>
        <v>0</v>
      </c>
      <c r="E70" s="144" t="e">
        <f t="shared" si="1"/>
        <v>#DIV/0!</v>
      </c>
    </row>
    <row r="71" spans="1:22" ht="17.100000000000001" customHeight="1" x14ac:dyDescent="0.3">
      <c r="A71" s="63" t="s">
        <v>5</v>
      </c>
      <c r="B71" s="111" t="s">
        <v>186</v>
      </c>
      <c r="C71" s="143"/>
      <c r="D71" s="144">
        <f>'POF worksheet'!B4</f>
        <v>0</v>
      </c>
      <c r="E71" s="144" t="e">
        <f t="shared" si="1"/>
        <v>#DIV/0!</v>
      </c>
    </row>
    <row r="72" spans="1:22" ht="16.5" customHeight="1" x14ac:dyDescent="0.3">
      <c r="A72" s="64" t="s">
        <v>6</v>
      </c>
      <c r="B72" s="111" t="s">
        <v>147</v>
      </c>
      <c r="C72" s="143"/>
      <c r="D72" s="144">
        <f>'POF worksheet'!B4</f>
        <v>0</v>
      </c>
      <c r="E72" s="144" t="e">
        <f t="shared" si="1"/>
        <v>#DIV/0!</v>
      </c>
    </row>
    <row r="73" spans="1:22" x14ac:dyDescent="0.3">
      <c r="A73" s="125" t="s">
        <v>236</v>
      </c>
      <c r="B73" s="125"/>
      <c r="C73" s="144">
        <f>SUM(C68:C72)</f>
        <v>0</v>
      </c>
      <c r="D73" s="65"/>
      <c r="E73" s="65"/>
    </row>
    <row r="74" spans="1:22" ht="18" customHeight="1" x14ac:dyDescent="0.3">
      <c r="A74" s="73" t="s">
        <v>181</v>
      </c>
      <c r="B74" s="130" t="s">
        <v>193</v>
      </c>
      <c r="C74" s="130"/>
      <c r="D74" s="130"/>
      <c r="E74" s="130"/>
    </row>
    <row r="75" spans="1:22" s="67" customFormat="1" ht="7.2" customHeight="1" x14ac:dyDescent="0.3">
      <c r="A75" s="65"/>
      <c r="B75" s="86"/>
      <c r="C75" s="86"/>
      <c r="D75" s="86"/>
      <c r="E75" s="86"/>
      <c r="F75" s="56"/>
      <c r="G75" s="56"/>
      <c r="H75" s="56"/>
      <c r="I75" s="56"/>
      <c r="J75" s="56"/>
      <c r="K75" s="56"/>
      <c r="L75" s="56"/>
      <c r="M75" s="56"/>
      <c r="N75" s="56"/>
      <c r="O75" s="56"/>
      <c r="P75" s="56"/>
      <c r="Q75" s="56"/>
      <c r="R75" s="56"/>
      <c r="S75" s="56"/>
      <c r="T75" s="56"/>
      <c r="U75" s="56"/>
      <c r="V75" s="56"/>
    </row>
    <row r="76" spans="1:22" ht="15" customHeight="1" x14ac:dyDescent="0.3">
      <c r="A76" s="126" t="s">
        <v>169</v>
      </c>
      <c r="B76" s="126"/>
      <c r="C76" s="126"/>
      <c r="D76" s="126"/>
      <c r="E76" s="126"/>
    </row>
    <row r="77" spans="1:22" s="59" customFormat="1" ht="17.25" customHeight="1" thickBot="1" x14ac:dyDescent="0.35">
      <c r="A77" s="110" t="s">
        <v>161</v>
      </c>
      <c r="B77" s="110" t="s">
        <v>273</v>
      </c>
      <c r="C77" s="110" t="s">
        <v>274</v>
      </c>
      <c r="D77" s="110" t="s">
        <v>234</v>
      </c>
      <c r="E77" s="110" t="s">
        <v>287</v>
      </c>
      <c r="F77" s="58"/>
      <c r="G77" s="58"/>
      <c r="H77" s="58"/>
      <c r="I77" s="58"/>
      <c r="J77" s="58"/>
      <c r="K77" s="58"/>
      <c r="L77" s="58"/>
      <c r="M77" s="58"/>
      <c r="N77" s="58"/>
      <c r="O77" s="58"/>
      <c r="P77" s="58"/>
      <c r="Q77" s="58"/>
      <c r="R77" s="58"/>
      <c r="S77" s="58"/>
      <c r="T77" s="58"/>
      <c r="U77" s="58"/>
      <c r="V77" s="58"/>
    </row>
    <row r="78" spans="1:22" ht="17.25" customHeight="1" x14ac:dyDescent="0.3">
      <c r="A78" s="77" t="s">
        <v>128</v>
      </c>
      <c r="B78" s="111" t="s">
        <v>187</v>
      </c>
      <c r="C78" s="143"/>
      <c r="D78" s="144">
        <f>'POF worksheet'!B4</f>
        <v>0</v>
      </c>
      <c r="E78" s="144" t="e">
        <f t="shared" ref="E78:E139" si="2">(C78/D78)*100</f>
        <v>#DIV/0!</v>
      </c>
    </row>
    <row r="79" spans="1:22" x14ac:dyDescent="0.3">
      <c r="A79" s="63" t="s">
        <v>191</v>
      </c>
      <c r="B79" s="64" t="s">
        <v>137</v>
      </c>
      <c r="C79" s="143"/>
      <c r="D79" s="144">
        <f>'POF worksheet'!B4</f>
        <v>0</v>
      </c>
      <c r="E79" s="144" t="e">
        <f t="shared" si="2"/>
        <v>#DIV/0!</v>
      </c>
    </row>
    <row r="80" spans="1:22" x14ac:dyDescent="0.3">
      <c r="A80" s="64" t="s">
        <v>99</v>
      </c>
      <c r="B80" s="111" t="s">
        <v>237</v>
      </c>
      <c r="C80" s="143"/>
      <c r="D80" s="144">
        <f>'POF worksheet'!B4</f>
        <v>0</v>
      </c>
      <c r="E80" s="144" t="e">
        <f t="shared" si="2"/>
        <v>#DIV/0!</v>
      </c>
    </row>
    <row r="81" spans="1:22" ht="16.5" customHeight="1" x14ac:dyDescent="0.3">
      <c r="A81" s="64" t="s">
        <v>126</v>
      </c>
      <c r="B81" s="111" t="s">
        <v>238</v>
      </c>
      <c r="C81" s="143"/>
      <c r="D81" s="144">
        <f>'POF worksheet'!B4</f>
        <v>0</v>
      </c>
      <c r="E81" s="144" t="e">
        <f t="shared" si="2"/>
        <v>#DIV/0!</v>
      </c>
    </row>
    <row r="82" spans="1:22" x14ac:dyDescent="0.3">
      <c r="A82" s="64" t="s">
        <v>100</v>
      </c>
      <c r="B82" s="111" t="s">
        <v>239</v>
      </c>
      <c r="C82" s="143"/>
      <c r="D82" s="144">
        <f>'POF worksheet'!B4</f>
        <v>0</v>
      </c>
      <c r="E82" s="144" t="e">
        <f t="shared" si="2"/>
        <v>#DIV/0!</v>
      </c>
      <c r="H82" s="146"/>
    </row>
    <row r="83" spans="1:22" x14ac:dyDescent="0.3">
      <c r="A83" s="125" t="s">
        <v>236</v>
      </c>
      <c r="B83" s="125"/>
      <c r="C83" s="144">
        <f>SUM(C78:C82)</f>
        <v>0</v>
      </c>
      <c r="D83" s="65"/>
      <c r="E83" s="65"/>
    </row>
    <row r="84" spans="1:22" s="67" customFormat="1" ht="7.2" customHeight="1" x14ac:dyDescent="0.3">
      <c r="A84" s="65"/>
      <c r="B84" s="86"/>
      <c r="C84" s="86"/>
      <c r="D84" s="86"/>
      <c r="E84" s="86"/>
      <c r="F84" s="56"/>
      <c r="G84" s="56"/>
      <c r="H84" s="56"/>
      <c r="I84" s="56"/>
      <c r="J84" s="56"/>
      <c r="K84" s="56"/>
      <c r="L84" s="56"/>
      <c r="M84" s="56"/>
      <c r="N84" s="56"/>
      <c r="O84" s="56"/>
      <c r="P84" s="56"/>
      <c r="Q84" s="56"/>
      <c r="R84" s="56"/>
      <c r="S84" s="56"/>
      <c r="T84" s="56"/>
      <c r="U84" s="56"/>
      <c r="V84" s="56"/>
    </row>
    <row r="85" spans="1:22" ht="15" customHeight="1" x14ac:dyDescent="0.3">
      <c r="A85" s="126" t="s">
        <v>303</v>
      </c>
      <c r="B85" s="126"/>
      <c r="C85" s="126"/>
      <c r="D85" s="126"/>
      <c r="E85" s="126"/>
    </row>
    <row r="86" spans="1:22" s="59" customFormat="1" ht="17.25" customHeight="1" thickBot="1" x14ac:dyDescent="0.35">
      <c r="A86" s="110" t="s">
        <v>161</v>
      </c>
      <c r="B86" s="110" t="s">
        <v>273</v>
      </c>
      <c r="C86" s="110" t="s">
        <v>274</v>
      </c>
      <c r="D86" s="110" t="s">
        <v>234</v>
      </c>
      <c r="E86" s="110" t="s">
        <v>287</v>
      </c>
      <c r="F86" s="58"/>
      <c r="G86" s="58"/>
      <c r="H86" s="58"/>
      <c r="I86" s="58"/>
      <c r="J86" s="58"/>
      <c r="K86" s="58"/>
      <c r="L86" s="58"/>
      <c r="M86" s="58"/>
      <c r="N86" s="58"/>
      <c r="O86" s="58"/>
      <c r="P86" s="58"/>
      <c r="Q86" s="58"/>
      <c r="R86" s="58"/>
      <c r="S86" s="58"/>
      <c r="T86" s="58"/>
      <c r="U86" s="58"/>
      <c r="V86" s="58"/>
    </row>
    <row r="87" spans="1:22" ht="17.25" customHeight="1" x14ac:dyDescent="0.3">
      <c r="A87" s="77" t="s">
        <v>12</v>
      </c>
      <c r="B87" s="111" t="s">
        <v>304</v>
      </c>
      <c r="C87" s="143"/>
      <c r="D87" s="144">
        <f>'POF worksheet'!B13</f>
        <v>0</v>
      </c>
      <c r="E87" s="144" t="e">
        <f t="shared" ref="E87:E91" si="3">(C87/D87)*100</f>
        <v>#DIV/0!</v>
      </c>
    </row>
    <row r="88" spans="1:22" x14ac:dyDescent="0.3">
      <c r="A88" s="63" t="s">
        <v>13</v>
      </c>
      <c r="B88" s="64" t="s">
        <v>305</v>
      </c>
      <c r="C88" s="143"/>
      <c r="D88" s="144">
        <f>'POF worksheet'!B13</f>
        <v>0</v>
      </c>
      <c r="E88" s="144" t="e">
        <f t="shared" si="3"/>
        <v>#DIV/0!</v>
      </c>
    </row>
    <row r="89" spans="1:22" x14ac:dyDescent="0.3">
      <c r="A89" s="64" t="s">
        <v>99</v>
      </c>
      <c r="B89" s="111" t="s">
        <v>237</v>
      </c>
      <c r="C89" s="143"/>
      <c r="D89" s="144">
        <f>'POF worksheet'!B13</f>
        <v>0</v>
      </c>
      <c r="E89" s="144" t="e">
        <f t="shared" si="3"/>
        <v>#DIV/0!</v>
      </c>
    </row>
    <row r="90" spans="1:22" ht="16.5" customHeight="1" x14ac:dyDescent="0.3">
      <c r="A90" s="64" t="s">
        <v>126</v>
      </c>
      <c r="B90" s="111" t="s">
        <v>238</v>
      </c>
      <c r="C90" s="143"/>
      <c r="D90" s="144">
        <f>'POF worksheet'!B13</f>
        <v>0</v>
      </c>
      <c r="E90" s="144" t="e">
        <f t="shared" si="3"/>
        <v>#DIV/0!</v>
      </c>
    </row>
    <row r="91" spans="1:22" x14ac:dyDescent="0.3">
      <c r="A91" s="64" t="s">
        <v>100</v>
      </c>
      <c r="B91" s="111" t="s">
        <v>239</v>
      </c>
      <c r="C91" s="143"/>
      <c r="D91" s="144">
        <f>'POF worksheet'!B13</f>
        <v>0</v>
      </c>
      <c r="E91" s="144" t="e">
        <f t="shared" si="3"/>
        <v>#DIV/0!</v>
      </c>
      <c r="H91" s="146"/>
    </row>
    <row r="92" spans="1:22" x14ac:dyDescent="0.3">
      <c r="A92" s="125" t="s">
        <v>236</v>
      </c>
      <c r="B92" s="125"/>
      <c r="C92" s="144">
        <f>SUM(C87:C91)</f>
        <v>0</v>
      </c>
      <c r="D92" s="65"/>
      <c r="E92" s="65"/>
    </row>
    <row r="93" spans="1:22" s="67" customFormat="1" ht="7.2" customHeight="1" x14ac:dyDescent="0.3">
      <c r="A93" s="65"/>
      <c r="B93" s="86"/>
      <c r="C93" s="86"/>
      <c r="D93" s="86"/>
      <c r="E93" s="86"/>
      <c r="F93" s="56"/>
      <c r="G93" s="56"/>
      <c r="H93" s="56"/>
      <c r="I93" s="56"/>
      <c r="J93" s="56"/>
      <c r="K93" s="56"/>
      <c r="L93" s="56"/>
      <c r="M93" s="56"/>
      <c r="N93" s="56"/>
      <c r="O93" s="56"/>
      <c r="P93" s="56"/>
      <c r="Q93" s="56"/>
      <c r="R93" s="56"/>
      <c r="S93" s="56"/>
      <c r="T93" s="56"/>
      <c r="U93" s="56"/>
      <c r="V93" s="56"/>
    </row>
    <row r="94" spans="1:22" ht="15" customHeight="1" x14ac:dyDescent="0.3">
      <c r="A94" s="127" t="s">
        <v>170</v>
      </c>
      <c r="B94" s="128"/>
      <c r="C94" s="128"/>
      <c r="D94" s="128"/>
      <c r="E94" s="129"/>
    </row>
    <row r="95" spans="1:22" s="59" customFormat="1" ht="18" customHeight="1" thickBot="1" x14ac:dyDescent="0.35">
      <c r="A95" s="110" t="s">
        <v>161</v>
      </c>
      <c r="B95" s="110" t="s">
        <v>273</v>
      </c>
      <c r="C95" s="110" t="s">
        <v>274</v>
      </c>
      <c r="D95" s="110" t="s">
        <v>234</v>
      </c>
      <c r="E95" s="110" t="s">
        <v>287</v>
      </c>
      <c r="F95" s="58"/>
      <c r="G95" s="58"/>
      <c r="H95" s="58"/>
      <c r="I95" s="58"/>
      <c r="J95" s="58"/>
      <c r="K95" s="58"/>
      <c r="L95" s="58"/>
      <c r="M95" s="58"/>
      <c r="N95" s="58"/>
      <c r="O95" s="58"/>
      <c r="P95" s="58"/>
      <c r="Q95" s="58"/>
      <c r="R95" s="58"/>
      <c r="S95" s="58"/>
      <c r="T95" s="58"/>
      <c r="U95" s="58"/>
      <c r="V95" s="58"/>
    </row>
    <row r="96" spans="1:22" ht="18" customHeight="1" x14ac:dyDescent="0.3">
      <c r="A96" s="63" t="s">
        <v>129</v>
      </c>
      <c r="B96" s="111" t="s">
        <v>138</v>
      </c>
      <c r="C96" s="143"/>
      <c r="D96" s="144">
        <f>'POF worksheet'!B4</f>
        <v>0</v>
      </c>
      <c r="E96" s="144" t="e">
        <f t="shared" si="2"/>
        <v>#DIV/0!</v>
      </c>
      <c r="H96" s="146"/>
    </row>
    <row r="97" spans="1:22" x14ac:dyDescent="0.3">
      <c r="A97" s="63" t="s">
        <v>130</v>
      </c>
      <c r="B97" s="111" t="s">
        <v>139</v>
      </c>
      <c r="C97" s="143"/>
      <c r="D97" s="144">
        <f>'POF worksheet'!B4</f>
        <v>0</v>
      </c>
      <c r="E97" s="144" t="e">
        <f t="shared" si="2"/>
        <v>#DIV/0!</v>
      </c>
      <c r="H97" s="146"/>
    </row>
    <row r="98" spans="1:22" x14ac:dyDescent="0.3">
      <c r="A98" s="109" t="s">
        <v>90</v>
      </c>
      <c r="B98" s="111" t="s">
        <v>188</v>
      </c>
      <c r="C98" s="143"/>
      <c r="D98" s="144">
        <f>'POF worksheet'!B4</f>
        <v>0</v>
      </c>
      <c r="E98" s="144" t="e">
        <f t="shared" si="2"/>
        <v>#DIV/0!</v>
      </c>
      <c r="H98" s="146"/>
    </row>
    <row r="99" spans="1:22" x14ac:dyDescent="0.3">
      <c r="A99" s="64" t="s">
        <v>99</v>
      </c>
      <c r="B99" s="111" t="s">
        <v>237</v>
      </c>
      <c r="C99" s="143"/>
      <c r="D99" s="144">
        <f>'POF worksheet'!B4</f>
        <v>0</v>
      </c>
      <c r="E99" s="144" t="e">
        <f t="shared" si="2"/>
        <v>#DIV/0!</v>
      </c>
      <c r="H99" s="146"/>
    </row>
    <row r="100" spans="1:22" ht="17.25" customHeight="1" x14ac:dyDescent="0.3">
      <c r="A100" s="64" t="s">
        <v>126</v>
      </c>
      <c r="B100" s="111" t="s">
        <v>238</v>
      </c>
      <c r="C100" s="143"/>
      <c r="D100" s="144">
        <f>'POF worksheet'!B4</f>
        <v>0</v>
      </c>
      <c r="E100" s="144" t="e">
        <f t="shared" si="2"/>
        <v>#DIV/0!</v>
      </c>
    </row>
    <row r="101" spans="1:22" x14ac:dyDescent="0.3">
      <c r="A101" s="64" t="s">
        <v>100</v>
      </c>
      <c r="B101" s="111" t="s">
        <v>239</v>
      </c>
      <c r="C101" s="143"/>
      <c r="D101" s="144">
        <f>'POF worksheet'!B4</f>
        <v>0</v>
      </c>
      <c r="E101" s="144" t="e">
        <f t="shared" si="2"/>
        <v>#DIV/0!</v>
      </c>
      <c r="H101" s="146"/>
    </row>
    <row r="102" spans="1:22" x14ac:dyDescent="0.3">
      <c r="A102" s="125" t="s">
        <v>236</v>
      </c>
      <c r="B102" s="125"/>
      <c r="C102" s="144">
        <f>SUM(C96:C101)</f>
        <v>0</v>
      </c>
      <c r="D102" s="65"/>
      <c r="E102" s="65"/>
    </row>
    <row r="103" spans="1:22" s="67" customFormat="1" ht="8.1" customHeight="1" x14ac:dyDescent="0.3">
      <c r="A103" s="65"/>
      <c r="B103" s="65"/>
      <c r="C103" s="65"/>
      <c r="D103" s="65"/>
      <c r="E103" s="65"/>
      <c r="F103" s="156"/>
      <c r="G103" s="156"/>
      <c r="H103" s="156"/>
      <c r="I103" s="56"/>
      <c r="J103" s="56"/>
      <c r="K103" s="56"/>
      <c r="L103" s="56"/>
      <c r="M103" s="56"/>
      <c r="N103" s="56"/>
      <c r="O103" s="56"/>
      <c r="P103" s="56"/>
      <c r="Q103" s="56"/>
      <c r="R103" s="56"/>
      <c r="S103" s="56"/>
      <c r="T103" s="56"/>
      <c r="U103" s="56"/>
      <c r="V103" s="56"/>
    </row>
    <row r="104" spans="1:22" ht="15" customHeight="1" x14ac:dyDescent="0.3">
      <c r="A104" s="126" t="s">
        <v>171</v>
      </c>
      <c r="B104" s="126"/>
      <c r="C104" s="126"/>
      <c r="D104" s="126"/>
      <c r="E104" s="126"/>
    </row>
    <row r="105" spans="1:22" s="59" customFormat="1" ht="15.75" customHeight="1" thickBot="1" x14ac:dyDescent="0.35">
      <c r="A105" s="110" t="s">
        <v>161</v>
      </c>
      <c r="B105" s="110" t="s">
        <v>273</v>
      </c>
      <c r="C105" s="110" t="s">
        <v>274</v>
      </c>
      <c r="D105" s="110" t="s">
        <v>234</v>
      </c>
      <c r="E105" s="110" t="s">
        <v>287</v>
      </c>
      <c r="F105" s="58"/>
      <c r="G105" s="58"/>
      <c r="H105" s="58"/>
      <c r="I105" s="58"/>
      <c r="J105" s="58"/>
      <c r="K105" s="58"/>
      <c r="L105" s="58"/>
      <c r="M105" s="58"/>
      <c r="N105" s="58"/>
      <c r="O105" s="58"/>
      <c r="P105" s="58"/>
      <c r="Q105" s="58"/>
      <c r="R105" s="58"/>
      <c r="S105" s="58"/>
      <c r="T105" s="58"/>
      <c r="U105" s="58"/>
      <c r="V105" s="58"/>
    </row>
    <row r="106" spans="1:22" ht="15.75" customHeight="1" x14ac:dyDescent="0.3">
      <c r="A106" s="63" t="s">
        <v>131</v>
      </c>
      <c r="B106" s="111" t="s">
        <v>156</v>
      </c>
      <c r="C106" s="143"/>
      <c r="D106" s="144">
        <f>'POF worksheet'!B4</f>
        <v>0</v>
      </c>
      <c r="E106" s="144" t="e">
        <f t="shared" si="2"/>
        <v>#DIV/0!</v>
      </c>
    </row>
    <row r="107" spans="1:22" ht="18.75" customHeight="1" x14ac:dyDescent="0.3">
      <c r="A107" s="63" t="s">
        <v>132</v>
      </c>
      <c r="B107" s="111" t="s">
        <v>140</v>
      </c>
      <c r="C107" s="143"/>
      <c r="D107" s="144">
        <f>'POF worksheet'!B4</f>
        <v>0</v>
      </c>
      <c r="E107" s="144" t="e">
        <f t="shared" si="2"/>
        <v>#DIV/0!</v>
      </c>
      <c r="H107" s="146"/>
    </row>
    <row r="108" spans="1:22" x14ac:dyDescent="0.3">
      <c r="A108" s="109" t="s">
        <v>133</v>
      </c>
      <c r="B108" s="111" t="s">
        <v>189</v>
      </c>
      <c r="C108" s="143"/>
      <c r="D108" s="144">
        <f>'POF worksheet'!B4</f>
        <v>0</v>
      </c>
      <c r="E108" s="144" t="e">
        <f t="shared" si="2"/>
        <v>#DIV/0!</v>
      </c>
      <c r="H108" s="146"/>
    </row>
    <row r="109" spans="1:22" x14ac:dyDescent="0.3">
      <c r="A109" s="111" t="s">
        <v>190</v>
      </c>
      <c r="B109" s="111" t="s">
        <v>177</v>
      </c>
      <c r="C109" s="143"/>
      <c r="D109" s="144">
        <f>'POF worksheet'!B4</f>
        <v>0</v>
      </c>
      <c r="E109" s="144" t="e">
        <f t="shared" si="2"/>
        <v>#DIV/0!</v>
      </c>
      <c r="H109" s="146"/>
    </row>
    <row r="110" spans="1:22" x14ac:dyDescent="0.3">
      <c r="A110" s="64" t="s">
        <v>99</v>
      </c>
      <c r="B110" s="111" t="s">
        <v>237</v>
      </c>
      <c r="C110" s="143"/>
      <c r="D110" s="144">
        <f>'POF worksheet'!B4</f>
        <v>0</v>
      </c>
      <c r="E110" s="144" t="e">
        <f t="shared" si="2"/>
        <v>#DIV/0!</v>
      </c>
      <c r="H110" s="146"/>
    </row>
    <row r="111" spans="1:22" ht="16.5" customHeight="1" x14ac:dyDescent="0.3">
      <c r="A111" s="64" t="s">
        <v>126</v>
      </c>
      <c r="B111" s="111" t="s">
        <v>238</v>
      </c>
      <c r="C111" s="143"/>
      <c r="D111" s="144">
        <f>'POF worksheet'!B4</f>
        <v>0</v>
      </c>
      <c r="E111" s="144" t="e">
        <f t="shared" si="2"/>
        <v>#DIV/0!</v>
      </c>
    </row>
    <row r="112" spans="1:22" x14ac:dyDescent="0.3">
      <c r="A112" s="64" t="s">
        <v>100</v>
      </c>
      <c r="B112" s="111" t="s">
        <v>239</v>
      </c>
      <c r="C112" s="143"/>
      <c r="D112" s="144">
        <f>'POF worksheet'!B4</f>
        <v>0</v>
      </c>
      <c r="E112" s="144" t="e">
        <f t="shared" si="2"/>
        <v>#DIV/0!</v>
      </c>
      <c r="H112" s="146"/>
    </row>
    <row r="113" spans="1:22" x14ac:dyDescent="0.3">
      <c r="A113" s="125" t="s">
        <v>236</v>
      </c>
      <c r="B113" s="125"/>
      <c r="C113" s="144">
        <f>SUM(C106:C112)</f>
        <v>0</v>
      </c>
      <c r="D113" s="65"/>
      <c r="E113" s="65"/>
    </row>
    <row r="114" spans="1:22" s="67" customFormat="1" ht="11.1" customHeight="1" x14ac:dyDescent="0.3">
      <c r="A114" s="66"/>
      <c r="B114" s="65"/>
      <c r="C114" s="65"/>
      <c r="D114" s="65"/>
      <c r="E114" s="65"/>
      <c r="F114" s="56"/>
      <c r="G114" s="56"/>
      <c r="H114" s="56"/>
      <c r="I114" s="56"/>
      <c r="J114" s="56"/>
      <c r="K114" s="56"/>
      <c r="L114" s="56"/>
      <c r="M114" s="56"/>
      <c r="N114" s="56"/>
      <c r="O114" s="56"/>
      <c r="P114" s="56"/>
      <c r="Q114" s="56"/>
      <c r="R114" s="56"/>
      <c r="S114" s="56"/>
      <c r="T114" s="56"/>
      <c r="U114" s="56"/>
      <c r="V114" s="56"/>
    </row>
    <row r="115" spans="1:22" ht="15" customHeight="1" x14ac:dyDescent="0.3">
      <c r="A115" s="126" t="s">
        <v>172</v>
      </c>
      <c r="B115" s="126"/>
      <c r="C115" s="126"/>
      <c r="D115" s="126"/>
      <c r="E115" s="126"/>
    </row>
    <row r="116" spans="1:22" s="59" customFormat="1" ht="15.75" customHeight="1" thickBot="1" x14ac:dyDescent="0.35">
      <c r="A116" s="110" t="s">
        <v>161</v>
      </c>
      <c r="B116" s="110" t="s">
        <v>273</v>
      </c>
      <c r="C116" s="110" t="s">
        <v>274</v>
      </c>
      <c r="D116" s="110" t="s">
        <v>234</v>
      </c>
      <c r="E116" s="110" t="s">
        <v>287</v>
      </c>
      <c r="F116" s="58"/>
      <c r="G116" s="58"/>
      <c r="H116" s="58"/>
      <c r="I116" s="58"/>
      <c r="J116" s="58"/>
      <c r="K116" s="58"/>
      <c r="L116" s="58"/>
      <c r="M116" s="58"/>
      <c r="N116" s="58"/>
      <c r="O116" s="58"/>
      <c r="P116" s="58"/>
      <c r="Q116" s="58"/>
      <c r="R116" s="58"/>
      <c r="S116" s="58"/>
      <c r="T116" s="58"/>
      <c r="U116" s="58"/>
      <c r="V116" s="58"/>
    </row>
    <row r="117" spans="1:22" ht="15.75" customHeight="1" x14ac:dyDescent="0.3">
      <c r="A117" s="63" t="s">
        <v>84</v>
      </c>
      <c r="B117" s="111" t="s">
        <v>141</v>
      </c>
      <c r="C117" s="143"/>
      <c r="D117" s="144">
        <f>'POF worksheet'!B4</f>
        <v>0</v>
      </c>
      <c r="E117" s="144" t="e">
        <f t="shared" si="2"/>
        <v>#DIV/0!</v>
      </c>
    </row>
    <row r="118" spans="1:22" x14ac:dyDescent="0.3">
      <c r="A118" s="63" t="s">
        <v>85</v>
      </c>
      <c r="B118" s="111" t="s">
        <v>158</v>
      </c>
      <c r="C118" s="143"/>
      <c r="D118" s="144">
        <f>'POF worksheet'!B4</f>
        <v>0</v>
      </c>
      <c r="E118" s="144" t="e">
        <f t="shared" si="2"/>
        <v>#DIV/0!</v>
      </c>
    </row>
    <row r="119" spans="1:22" ht="15" customHeight="1" x14ac:dyDescent="0.3">
      <c r="A119" s="63" t="s">
        <v>86</v>
      </c>
      <c r="B119" s="111" t="s">
        <v>159</v>
      </c>
      <c r="C119" s="143"/>
      <c r="D119" s="144">
        <f>'POF worksheet'!B4</f>
        <v>0</v>
      </c>
      <c r="E119" s="144" t="e">
        <f t="shared" si="2"/>
        <v>#DIV/0!</v>
      </c>
    </row>
    <row r="120" spans="1:22" x14ac:dyDescent="0.3">
      <c r="A120" s="63" t="s">
        <v>109</v>
      </c>
      <c r="B120" s="111" t="s">
        <v>142</v>
      </c>
      <c r="C120" s="143"/>
      <c r="D120" s="144">
        <f>'POF worksheet'!B4</f>
        <v>0</v>
      </c>
      <c r="E120" s="144" t="e">
        <f t="shared" si="2"/>
        <v>#DIV/0!</v>
      </c>
    </row>
    <row r="121" spans="1:22" ht="17.25" customHeight="1" x14ac:dyDescent="0.3">
      <c r="A121" s="63" t="s">
        <v>87</v>
      </c>
      <c r="B121" s="111" t="s">
        <v>143</v>
      </c>
      <c r="C121" s="143"/>
      <c r="D121" s="144">
        <f>'POF worksheet'!B4</f>
        <v>0</v>
      </c>
      <c r="E121" s="144" t="e">
        <f t="shared" si="2"/>
        <v>#DIV/0!</v>
      </c>
    </row>
    <row r="122" spans="1:22" ht="18" customHeight="1" x14ac:dyDescent="0.3">
      <c r="A122" s="63" t="s">
        <v>88</v>
      </c>
      <c r="B122" s="111" t="s">
        <v>144</v>
      </c>
      <c r="C122" s="143"/>
      <c r="D122" s="144">
        <f>'POF worksheet'!B4</f>
        <v>0</v>
      </c>
      <c r="E122" s="144" t="e">
        <f t="shared" si="2"/>
        <v>#DIV/0!</v>
      </c>
    </row>
    <row r="123" spans="1:22" x14ac:dyDescent="0.3">
      <c r="A123" s="109" t="s">
        <v>89</v>
      </c>
      <c r="B123" s="111" t="s">
        <v>194</v>
      </c>
      <c r="C123" s="143"/>
      <c r="D123" s="144">
        <f>'POF worksheet'!B4</f>
        <v>0</v>
      </c>
      <c r="E123" s="144" t="e">
        <f t="shared" si="2"/>
        <v>#DIV/0!</v>
      </c>
    </row>
    <row r="124" spans="1:22" x14ac:dyDescent="0.3">
      <c r="A124" s="125" t="s">
        <v>236</v>
      </c>
      <c r="B124" s="125"/>
      <c r="C124" s="144">
        <f>SUM(C117:C123)</f>
        <v>0</v>
      </c>
      <c r="D124" s="65"/>
      <c r="E124" s="65"/>
    </row>
    <row r="125" spans="1:22" s="67" customFormat="1" ht="8.1" customHeight="1" x14ac:dyDescent="0.3">
      <c r="A125" s="65"/>
      <c r="B125" s="65"/>
      <c r="C125" s="65"/>
      <c r="D125" s="65"/>
      <c r="E125" s="65"/>
      <c r="F125" s="56"/>
      <c r="G125" s="56"/>
      <c r="H125" s="56"/>
      <c r="I125" s="56"/>
      <c r="J125" s="56"/>
      <c r="K125" s="56"/>
      <c r="L125" s="56"/>
      <c r="M125" s="56"/>
      <c r="N125" s="56"/>
      <c r="O125" s="56"/>
      <c r="P125" s="56"/>
      <c r="Q125" s="56"/>
      <c r="R125" s="56"/>
      <c r="S125" s="56"/>
      <c r="T125" s="56"/>
      <c r="U125" s="56"/>
      <c r="V125" s="56"/>
    </row>
    <row r="126" spans="1:22" ht="33" customHeight="1" x14ac:dyDescent="0.3">
      <c r="A126" s="126" t="s">
        <v>173</v>
      </c>
      <c r="B126" s="126"/>
      <c r="C126" s="126"/>
      <c r="D126" s="126"/>
      <c r="E126" s="126"/>
    </row>
    <row r="127" spans="1:22" s="59" customFormat="1" ht="15.75" customHeight="1" thickBot="1" x14ac:dyDescent="0.35">
      <c r="A127" s="110" t="s">
        <v>161</v>
      </c>
      <c r="B127" s="110" t="s">
        <v>273</v>
      </c>
      <c r="C127" s="110" t="s">
        <v>274</v>
      </c>
      <c r="D127" s="110" t="s">
        <v>234</v>
      </c>
      <c r="E127" s="110" t="s">
        <v>287</v>
      </c>
      <c r="F127" s="58"/>
      <c r="G127" s="58"/>
      <c r="H127" s="58"/>
      <c r="I127" s="58"/>
      <c r="J127" s="58"/>
      <c r="K127" s="58"/>
      <c r="L127" s="58"/>
      <c r="M127" s="58"/>
      <c r="N127" s="58"/>
      <c r="O127" s="58"/>
      <c r="P127" s="58"/>
      <c r="Q127" s="58"/>
      <c r="R127" s="58"/>
      <c r="S127" s="58"/>
      <c r="T127" s="58"/>
      <c r="U127" s="58"/>
      <c r="V127" s="58"/>
    </row>
    <row r="128" spans="1:22" ht="18" customHeight="1" x14ac:dyDescent="0.3">
      <c r="A128" s="111" t="s">
        <v>110</v>
      </c>
      <c r="B128" s="111" t="s">
        <v>276</v>
      </c>
      <c r="C128" s="143"/>
      <c r="D128" s="144">
        <f>'POF worksheet'!B4</f>
        <v>0</v>
      </c>
      <c r="E128" s="144" t="e">
        <f t="shared" si="2"/>
        <v>#DIV/0!</v>
      </c>
    </row>
    <row r="129" spans="1:22" ht="17.25" customHeight="1" x14ac:dyDescent="0.3">
      <c r="A129" s="111" t="s">
        <v>111</v>
      </c>
      <c r="B129" s="111" t="s">
        <v>277</v>
      </c>
      <c r="C129" s="143"/>
      <c r="D129" s="144">
        <f>'POF worksheet'!B4</f>
        <v>0</v>
      </c>
      <c r="E129" s="144" t="e">
        <f t="shared" si="2"/>
        <v>#DIV/0!</v>
      </c>
    </row>
    <row r="130" spans="1:22" x14ac:dyDescent="0.3">
      <c r="A130" s="111" t="s">
        <v>112</v>
      </c>
      <c r="B130" s="111" t="s">
        <v>278</v>
      </c>
      <c r="C130" s="143"/>
      <c r="D130" s="144">
        <f>'POF worksheet'!B4</f>
        <v>0</v>
      </c>
      <c r="E130" s="144" t="e">
        <f t="shared" si="2"/>
        <v>#DIV/0!</v>
      </c>
    </row>
    <row r="131" spans="1:22" ht="19.5" customHeight="1" x14ac:dyDescent="0.3">
      <c r="A131" s="111" t="s">
        <v>113</v>
      </c>
      <c r="B131" s="111" t="s">
        <v>279</v>
      </c>
      <c r="C131" s="143"/>
      <c r="D131" s="144">
        <f>'POF worksheet'!B4</f>
        <v>0</v>
      </c>
      <c r="E131" s="144" t="e">
        <f t="shared" si="2"/>
        <v>#DIV/0!</v>
      </c>
    </row>
    <row r="132" spans="1:22" ht="30" customHeight="1" x14ac:dyDescent="0.3">
      <c r="A132" s="111" t="s">
        <v>306</v>
      </c>
      <c r="B132" s="111" t="s">
        <v>307</v>
      </c>
      <c r="C132" s="143"/>
      <c r="D132" s="144">
        <f>'POF worksheet'!B4</f>
        <v>0</v>
      </c>
      <c r="E132" s="144" t="e">
        <f t="shared" si="2"/>
        <v>#DIV/0!</v>
      </c>
      <c r="F132" s="158"/>
    </row>
    <row r="133" spans="1:22" ht="15.75" customHeight="1" x14ac:dyDescent="0.3">
      <c r="A133" s="111" t="s">
        <v>114</v>
      </c>
      <c r="B133" s="111" t="s">
        <v>280</v>
      </c>
      <c r="C133" s="143"/>
      <c r="D133" s="144">
        <f>'POF worksheet'!B4</f>
        <v>0</v>
      </c>
      <c r="E133" s="144" t="e">
        <f t="shared" si="2"/>
        <v>#DIV/0!</v>
      </c>
    </row>
    <row r="134" spans="1:22" ht="15" customHeight="1" x14ac:dyDescent="0.3">
      <c r="A134" s="111" t="s">
        <v>192</v>
      </c>
      <c r="B134" s="111" t="s">
        <v>281</v>
      </c>
      <c r="C134" s="143"/>
      <c r="D134" s="144">
        <f>'POF worksheet'!B4</f>
        <v>0</v>
      </c>
      <c r="E134" s="144" t="e">
        <f t="shared" si="2"/>
        <v>#DIV/0!</v>
      </c>
    </row>
    <row r="135" spans="1:22" x14ac:dyDescent="0.3">
      <c r="A135" s="64" t="s">
        <v>99</v>
      </c>
      <c r="B135" s="111" t="s">
        <v>237</v>
      </c>
      <c r="C135" s="143"/>
      <c r="D135" s="144">
        <f>'POF worksheet'!B4</f>
        <v>0</v>
      </c>
      <c r="E135" s="144" t="e">
        <f t="shared" si="2"/>
        <v>#DIV/0!</v>
      </c>
    </row>
    <row r="136" spans="1:22" ht="18.75" customHeight="1" x14ac:dyDescent="0.3">
      <c r="A136" s="64" t="s">
        <v>126</v>
      </c>
      <c r="B136" s="111" t="s">
        <v>238</v>
      </c>
      <c r="C136" s="143"/>
      <c r="D136" s="144">
        <f>'POF worksheet'!B4</f>
        <v>0</v>
      </c>
      <c r="E136" s="144" t="e">
        <f t="shared" si="2"/>
        <v>#DIV/0!</v>
      </c>
    </row>
    <row r="137" spans="1:22" ht="28.8" x14ac:dyDescent="0.3">
      <c r="A137" s="64" t="s">
        <v>100</v>
      </c>
      <c r="B137" s="111" t="s">
        <v>282</v>
      </c>
      <c r="C137" s="143"/>
      <c r="D137" s="144">
        <f>'POF worksheet'!B4</f>
        <v>0</v>
      </c>
      <c r="E137" s="144" t="e">
        <f t="shared" si="2"/>
        <v>#DIV/0!</v>
      </c>
      <c r="H137" s="146"/>
    </row>
    <row r="138" spans="1:22" x14ac:dyDescent="0.3">
      <c r="A138" s="125" t="s">
        <v>235</v>
      </c>
      <c r="B138" s="125"/>
      <c r="C138" s="144">
        <f>SUM(C128:C137)</f>
        <v>0</v>
      </c>
      <c r="D138" s="65"/>
      <c r="E138" s="65"/>
    </row>
    <row r="139" spans="1:22" x14ac:dyDescent="0.3">
      <c r="A139" s="71" t="s">
        <v>245</v>
      </c>
      <c r="B139" s="72" t="s">
        <v>283</v>
      </c>
      <c r="C139" s="143"/>
      <c r="D139" s="144">
        <f>'POF worksheet'!B4</f>
        <v>0</v>
      </c>
      <c r="E139" s="144" t="e">
        <f t="shared" si="2"/>
        <v>#DIV/0!</v>
      </c>
    </row>
    <row r="140" spans="1:22" ht="65.25" customHeight="1" x14ac:dyDescent="0.3">
      <c r="A140" s="73" t="s">
        <v>181</v>
      </c>
      <c r="B140" s="130" t="s">
        <v>284</v>
      </c>
      <c r="C140" s="130"/>
      <c r="D140" s="130"/>
      <c r="E140" s="130"/>
      <c r="F140" s="79"/>
      <c r="G140" s="79"/>
      <c r="H140" s="79"/>
      <c r="I140" s="79"/>
      <c r="J140" s="79"/>
      <c r="K140" s="79"/>
      <c r="L140" s="79"/>
    </row>
    <row r="141" spans="1:22" s="67" customFormat="1" ht="7.2" customHeight="1" x14ac:dyDescent="0.3">
      <c r="A141" s="65"/>
      <c r="B141" s="86"/>
      <c r="C141" s="86"/>
      <c r="D141" s="86"/>
      <c r="E141" s="86"/>
      <c r="F141" s="56"/>
      <c r="G141" s="56"/>
      <c r="H141" s="56"/>
      <c r="I141" s="56"/>
      <c r="J141" s="56"/>
      <c r="K141" s="56"/>
      <c r="L141" s="56"/>
      <c r="M141" s="56"/>
      <c r="N141" s="56"/>
      <c r="O141" s="56"/>
      <c r="P141" s="56"/>
      <c r="Q141" s="56"/>
      <c r="R141" s="56"/>
      <c r="S141" s="56"/>
      <c r="T141" s="56"/>
      <c r="U141" s="56"/>
      <c r="V141" s="56"/>
    </row>
    <row r="142" spans="1:22" ht="15" customHeight="1" x14ac:dyDescent="0.3">
      <c r="A142" s="127" t="s">
        <v>308</v>
      </c>
      <c r="B142" s="128"/>
      <c r="C142" s="128"/>
      <c r="D142" s="128"/>
      <c r="E142" s="129"/>
    </row>
    <row r="143" spans="1:22" s="59" customFormat="1" ht="18" customHeight="1" thickBot="1" x14ac:dyDescent="0.35">
      <c r="A143" s="110" t="s">
        <v>161</v>
      </c>
      <c r="B143" s="110" t="s">
        <v>273</v>
      </c>
      <c r="C143" s="110" t="s">
        <v>274</v>
      </c>
      <c r="D143" s="110" t="s">
        <v>234</v>
      </c>
      <c r="E143" s="110" t="s">
        <v>287</v>
      </c>
      <c r="F143" s="58"/>
      <c r="G143" s="58"/>
      <c r="H143" s="58"/>
      <c r="I143" s="58"/>
      <c r="J143" s="58"/>
      <c r="K143" s="58"/>
      <c r="L143" s="58"/>
      <c r="M143" s="58"/>
      <c r="N143" s="58"/>
      <c r="O143" s="58"/>
      <c r="P143" s="58"/>
      <c r="Q143" s="58"/>
      <c r="R143" s="58"/>
      <c r="S143" s="58"/>
      <c r="T143" s="58"/>
      <c r="U143" s="58"/>
      <c r="V143" s="58"/>
    </row>
    <row r="144" spans="1:22" ht="33.75" customHeight="1" x14ac:dyDescent="0.3">
      <c r="A144" s="63" t="s">
        <v>309</v>
      </c>
      <c r="B144" s="111" t="s">
        <v>312</v>
      </c>
      <c r="C144" s="143"/>
      <c r="D144" s="144">
        <f>'POF worksheet'!B52</f>
        <v>0</v>
      </c>
      <c r="E144" s="144" t="e">
        <f t="shared" ref="E144:E149" si="4">(C144/D144)*100</f>
        <v>#DIV/0!</v>
      </c>
      <c r="H144" s="146"/>
    </row>
    <row r="145" spans="1:22" ht="28.8" x14ac:dyDescent="0.3">
      <c r="A145" s="63" t="s">
        <v>310</v>
      </c>
      <c r="B145" s="111" t="s">
        <v>313</v>
      </c>
      <c r="C145" s="143"/>
      <c r="D145" s="144">
        <f>'POF worksheet'!B52</f>
        <v>0</v>
      </c>
      <c r="E145" s="144" t="e">
        <f t="shared" si="4"/>
        <v>#DIV/0!</v>
      </c>
      <c r="H145" s="146"/>
    </row>
    <row r="146" spans="1:22" x14ac:dyDescent="0.3">
      <c r="A146" s="109" t="s">
        <v>311</v>
      </c>
      <c r="B146" s="111" t="s">
        <v>314</v>
      </c>
      <c r="C146" s="143"/>
      <c r="D146" s="144">
        <f>'POF worksheet'!B52</f>
        <v>0</v>
      </c>
      <c r="E146" s="144" t="e">
        <f t="shared" si="4"/>
        <v>#DIV/0!</v>
      </c>
      <c r="H146" s="146"/>
    </row>
    <row r="147" spans="1:22" x14ac:dyDescent="0.3">
      <c r="A147" s="64" t="s">
        <v>99</v>
      </c>
      <c r="B147" s="111" t="s">
        <v>237</v>
      </c>
      <c r="C147" s="143"/>
      <c r="D147" s="144">
        <f>'POF worksheet'!B52</f>
        <v>0</v>
      </c>
      <c r="E147" s="144" t="e">
        <f t="shared" si="4"/>
        <v>#DIV/0!</v>
      </c>
      <c r="H147" s="146"/>
    </row>
    <row r="148" spans="1:22" ht="17.25" customHeight="1" x14ac:dyDescent="0.3">
      <c r="A148" s="64" t="s">
        <v>126</v>
      </c>
      <c r="B148" s="111" t="s">
        <v>238</v>
      </c>
      <c r="C148" s="143"/>
      <c r="D148" s="144">
        <f>'POF worksheet'!B52</f>
        <v>0</v>
      </c>
      <c r="E148" s="144" t="e">
        <f t="shared" si="4"/>
        <v>#DIV/0!</v>
      </c>
    </row>
    <row r="149" spans="1:22" x14ac:dyDescent="0.3">
      <c r="A149" s="64" t="s">
        <v>100</v>
      </c>
      <c r="B149" s="111" t="s">
        <v>239</v>
      </c>
      <c r="C149" s="143"/>
      <c r="D149" s="144">
        <f>'POF worksheet'!B52</f>
        <v>0</v>
      </c>
      <c r="E149" s="144" t="e">
        <f t="shared" si="4"/>
        <v>#DIV/0!</v>
      </c>
      <c r="H149" s="146"/>
    </row>
    <row r="150" spans="1:22" x14ac:dyDescent="0.3">
      <c r="A150" s="125" t="s">
        <v>235</v>
      </c>
      <c r="B150" s="125"/>
      <c r="C150" s="144">
        <f>SUM(C142:C147)</f>
        <v>0</v>
      </c>
      <c r="D150" s="65"/>
      <c r="E150" s="65"/>
    </row>
    <row r="151" spans="1:22" ht="65.25" customHeight="1" x14ac:dyDescent="0.3">
      <c r="A151" s="73" t="s">
        <v>181</v>
      </c>
      <c r="B151" s="130" t="s">
        <v>284</v>
      </c>
      <c r="C151" s="130"/>
      <c r="D151" s="130"/>
      <c r="E151" s="130"/>
      <c r="F151" s="79"/>
      <c r="G151" s="79"/>
      <c r="H151" s="79"/>
      <c r="I151" s="79"/>
      <c r="J151" s="79"/>
      <c r="K151" s="79"/>
      <c r="L151" s="79"/>
    </row>
    <row r="152" spans="1:22" s="67" customFormat="1" ht="7.2" customHeight="1" x14ac:dyDescent="0.3">
      <c r="A152" s="65"/>
      <c r="B152" s="65"/>
      <c r="C152" s="65"/>
      <c r="D152" s="65"/>
      <c r="E152" s="65"/>
      <c r="F152" s="56"/>
      <c r="G152" s="56"/>
      <c r="H152" s="56"/>
      <c r="I152" s="56"/>
      <c r="J152" s="56"/>
      <c r="K152" s="56"/>
      <c r="L152" s="56"/>
      <c r="M152" s="56"/>
      <c r="N152" s="56"/>
      <c r="O152" s="56"/>
      <c r="P152" s="56"/>
      <c r="Q152" s="56"/>
      <c r="R152" s="56"/>
      <c r="S152" s="56"/>
      <c r="T152" s="56"/>
      <c r="U152" s="56"/>
      <c r="V152" s="56"/>
    </row>
    <row r="153" spans="1:22" ht="35.25" customHeight="1" x14ac:dyDescent="0.3">
      <c r="A153" s="126" t="s">
        <v>174</v>
      </c>
      <c r="B153" s="126"/>
      <c r="C153" s="126"/>
      <c r="D153" s="126"/>
      <c r="E153" s="126"/>
    </row>
    <row r="154" spans="1:22" s="59" customFormat="1" ht="18" customHeight="1" thickBot="1" x14ac:dyDescent="0.35">
      <c r="A154" s="110" t="s">
        <v>161</v>
      </c>
      <c r="B154" s="110" t="s">
        <v>273</v>
      </c>
      <c r="C154" s="110" t="s">
        <v>274</v>
      </c>
      <c r="D154" s="110" t="s">
        <v>234</v>
      </c>
      <c r="E154" s="110" t="s">
        <v>287</v>
      </c>
      <c r="F154" s="58"/>
      <c r="G154" s="58"/>
      <c r="H154" s="58"/>
      <c r="I154" s="58"/>
      <c r="J154" s="58"/>
      <c r="K154" s="58"/>
      <c r="L154" s="58"/>
      <c r="M154" s="58"/>
      <c r="N154" s="58"/>
      <c r="O154" s="58"/>
      <c r="P154" s="58"/>
      <c r="Q154" s="58"/>
      <c r="R154" s="58"/>
      <c r="S154" s="58"/>
      <c r="T154" s="58"/>
      <c r="U154" s="58"/>
      <c r="V154" s="58"/>
    </row>
    <row r="155" spans="1:22" ht="16.5" customHeight="1" x14ac:dyDescent="0.3">
      <c r="A155" s="63" t="s">
        <v>115</v>
      </c>
      <c r="B155" s="111" t="s">
        <v>148</v>
      </c>
      <c r="C155" s="143"/>
      <c r="D155" s="144">
        <f>'POF worksheet'!B4</f>
        <v>0</v>
      </c>
      <c r="E155" s="144" t="e">
        <f t="shared" ref="E155:E173" si="5">(C155/D155)*100</f>
        <v>#DIV/0!</v>
      </c>
    </row>
    <row r="156" spans="1:22" x14ac:dyDescent="0.3">
      <c r="A156" s="63" t="s">
        <v>122</v>
      </c>
      <c r="B156" s="111" t="s">
        <v>149</v>
      </c>
      <c r="C156" s="143"/>
      <c r="D156" s="144">
        <f>'POF worksheet'!B4</f>
        <v>0</v>
      </c>
      <c r="E156" s="144" t="e">
        <f t="shared" si="5"/>
        <v>#DIV/0!</v>
      </c>
    </row>
    <row r="157" spans="1:22" x14ac:dyDescent="0.3">
      <c r="A157" s="111" t="s">
        <v>123</v>
      </c>
      <c r="B157" s="111" t="s">
        <v>150</v>
      </c>
      <c r="C157" s="143"/>
      <c r="D157" s="144">
        <f>'POF worksheet'!B4</f>
        <v>0</v>
      </c>
      <c r="E157" s="144" t="e">
        <f t="shared" si="5"/>
        <v>#DIV/0!</v>
      </c>
    </row>
    <row r="158" spans="1:22" x14ac:dyDescent="0.3">
      <c r="A158" s="109" t="s">
        <v>124</v>
      </c>
      <c r="B158" s="111" t="s">
        <v>195</v>
      </c>
      <c r="C158" s="143"/>
      <c r="D158" s="144">
        <f>'POF worksheet'!B4</f>
        <v>0</v>
      </c>
      <c r="E158" s="144" t="e">
        <f t="shared" si="5"/>
        <v>#DIV/0!</v>
      </c>
    </row>
    <row r="159" spans="1:22" x14ac:dyDescent="0.3">
      <c r="A159" s="64" t="s">
        <v>99</v>
      </c>
      <c r="B159" s="111" t="s">
        <v>237</v>
      </c>
      <c r="C159" s="143"/>
      <c r="D159" s="144">
        <f>'POF worksheet'!B4</f>
        <v>0</v>
      </c>
      <c r="E159" s="144" t="e">
        <f t="shared" si="5"/>
        <v>#DIV/0!</v>
      </c>
    </row>
    <row r="160" spans="1:22" ht="19.5" customHeight="1" x14ac:dyDescent="0.3">
      <c r="A160" s="64" t="s">
        <v>126</v>
      </c>
      <c r="B160" s="111" t="s">
        <v>238</v>
      </c>
      <c r="C160" s="143"/>
      <c r="D160" s="144">
        <f>'POF worksheet'!B4</f>
        <v>0</v>
      </c>
      <c r="E160" s="144" t="e">
        <f t="shared" si="5"/>
        <v>#DIV/0!</v>
      </c>
    </row>
    <row r="161" spans="1:22" ht="18.75" customHeight="1" x14ac:dyDescent="0.3">
      <c r="A161" s="64" t="s">
        <v>100</v>
      </c>
      <c r="B161" s="111" t="s">
        <v>239</v>
      </c>
      <c r="C161" s="143"/>
      <c r="D161" s="144">
        <f>'POF worksheet'!B4</f>
        <v>0</v>
      </c>
      <c r="E161" s="144" t="e">
        <f t="shared" si="5"/>
        <v>#DIV/0!</v>
      </c>
      <c r="H161" s="146"/>
    </row>
    <row r="162" spans="1:22" x14ac:dyDescent="0.3">
      <c r="A162" s="125" t="s">
        <v>236</v>
      </c>
      <c r="B162" s="125"/>
      <c r="C162" s="144">
        <f>SUM(C155:C161)</f>
        <v>0</v>
      </c>
      <c r="D162" s="65"/>
      <c r="E162" s="65"/>
    </row>
    <row r="163" spans="1:22" s="67" customFormat="1" ht="7.2" customHeight="1" x14ac:dyDescent="0.3">
      <c r="A163" s="65"/>
      <c r="B163" s="65"/>
      <c r="C163" s="65"/>
      <c r="D163" s="65"/>
      <c r="E163" s="65"/>
      <c r="F163" s="56"/>
      <c r="G163" s="56"/>
      <c r="H163" s="56"/>
      <c r="I163" s="56"/>
      <c r="J163" s="56"/>
      <c r="K163" s="56"/>
      <c r="L163" s="56"/>
      <c r="M163" s="56"/>
      <c r="N163" s="56"/>
      <c r="O163" s="56"/>
      <c r="P163" s="56"/>
      <c r="Q163" s="56"/>
      <c r="R163" s="56"/>
      <c r="S163" s="56"/>
      <c r="T163" s="56"/>
      <c r="U163" s="56"/>
      <c r="V163" s="56"/>
    </row>
    <row r="164" spans="1:22" ht="16.5" customHeight="1" x14ac:dyDescent="0.3">
      <c r="A164" s="126" t="s">
        <v>175</v>
      </c>
      <c r="B164" s="126"/>
      <c r="C164" s="126"/>
      <c r="D164" s="126"/>
      <c r="E164" s="126"/>
    </row>
    <row r="165" spans="1:22" s="59" customFormat="1" ht="15" customHeight="1" thickBot="1" x14ac:dyDescent="0.35">
      <c r="A165" s="110" t="s">
        <v>161</v>
      </c>
      <c r="B165" s="110" t="s">
        <v>273</v>
      </c>
      <c r="C165" s="110" t="s">
        <v>274</v>
      </c>
      <c r="D165" s="110" t="s">
        <v>234</v>
      </c>
      <c r="E165" s="110" t="s">
        <v>287</v>
      </c>
      <c r="F165" s="58"/>
      <c r="G165" s="58"/>
      <c r="H165" s="58"/>
      <c r="I165" s="58"/>
      <c r="J165" s="58"/>
      <c r="K165" s="58"/>
      <c r="L165" s="58"/>
      <c r="M165" s="58"/>
      <c r="N165" s="58"/>
      <c r="O165" s="58"/>
      <c r="P165" s="58"/>
      <c r="Q165" s="58"/>
      <c r="R165" s="58"/>
      <c r="S165" s="58"/>
      <c r="T165" s="58"/>
      <c r="U165" s="58"/>
      <c r="V165" s="58"/>
    </row>
    <row r="166" spans="1:22" ht="15" customHeight="1" x14ac:dyDescent="0.3">
      <c r="A166" s="109" t="s">
        <v>116</v>
      </c>
      <c r="B166" s="111" t="s">
        <v>196</v>
      </c>
      <c r="C166" s="143"/>
      <c r="D166" s="144">
        <f>'POF worksheet'!B4</f>
        <v>0</v>
      </c>
      <c r="E166" s="144" t="e">
        <f t="shared" si="5"/>
        <v>#DIV/0!</v>
      </c>
    </row>
    <row r="167" spans="1:22" x14ac:dyDescent="0.3">
      <c r="A167" s="111" t="s">
        <v>117</v>
      </c>
      <c r="B167" s="111" t="s">
        <v>151</v>
      </c>
      <c r="C167" s="143"/>
      <c r="D167" s="144">
        <f>'POF worksheet'!B4</f>
        <v>0</v>
      </c>
      <c r="E167" s="144" t="e">
        <f t="shared" si="5"/>
        <v>#DIV/0!</v>
      </c>
    </row>
    <row r="168" spans="1:22" x14ac:dyDescent="0.3">
      <c r="A168" s="111" t="s">
        <v>118</v>
      </c>
      <c r="B168" s="111" t="s">
        <v>152</v>
      </c>
      <c r="C168" s="143"/>
      <c r="D168" s="144">
        <f>'POF worksheet'!B4</f>
        <v>0</v>
      </c>
      <c r="E168" s="144" t="e">
        <f t="shared" si="5"/>
        <v>#DIV/0!</v>
      </c>
    </row>
    <row r="169" spans="1:22" x14ac:dyDescent="0.3">
      <c r="A169" s="63" t="s">
        <v>119</v>
      </c>
      <c r="B169" s="111" t="s">
        <v>153</v>
      </c>
      <c r="C169" s="143"/>
      <c r="D169" s="144">
        <f>'POF worksheet'!B4</f>
        <v>0</v>
      </c>
      <c r="E169" s="144" t="e">
        <f t="shared" si="5"/>
        <v>#DIV/0!</v>
      </c>
    </row>
    <row r="170" spans="1:22" x14ac:dyDescent="0.3">
      <c r="A170" s="63" t="s">
        <v>120</v>
      </c>
      <c r="B170" s="111" t="s">
        <v>154</v>
      </c>
      <c r="C170" s="143"/>
      <c r="D170" s="144">
        <f>'POF worksheet'!B4</f>
        <v>0</v>
      </c>
      <c r="E170" s="144" t="e">
        <f t="shared" si="5"/>
        <v>#DIV/0!</v>
      </c>
    </row>
    <row r="171" spans="1:22" x14ac:dyDescent="0.3">
      <c r="A171" s="64" t="s">
        <v>99</v>
      </c>
      <c r="B171" s="111" t="s">
        <v>237</v>
      </c>
      <c r="C171" s="143"/>
      <c r="D171" s="144">
        <f>'POF worksheet'!B4</f>
        <v>0</v>
      </c>
      <c r="E171" s="144" t="e">
        <f t="shared" si="5"/>
        <v>#DIV/0!</v>
      </c>
    </row>
    <row r="172" spans="1:22" ht="15" customHeight="1" x14ac:dyDescent="0.3">
      <c r="A172" s="64" t="s">
        <v>126</v>
      </c>
      <c r="B172" s="111" t="s">
        <v>238</v>
      </c>
      <c r="C172" s="143"/>
      <c r="D172" s="144">
        <f>'POF worksheet'!B4</f>
        <v>0</v>
      </c>
      <c r="E172" s="144" t="e">
        <f t="shared" si="5"/>
        <v>#DIV/0!</v>
      </c>
    </row>
    <row r="173" spans="1:22" x14ac:dyDescent="0.3">
      <c r="A173" s="64" t="s">
        <v>100</v>
      </c>
      <c r="B173" s="111" t="s">
        <v>239</v>
      </c>
      <c r="C173" s="143"/>
      <c r="D173" s="144">
        <f>'POF worksheet'!B4</f>
        <v>0</v>
      </c>
      <c r="E173" s="144" t="e">
        <f t="shared" si="5"/>
        <v>#DIV/0!</v>
      </c>
      <c r="H173" s="146"/>
    </row>
    <row r="174" spans="1:22" x14ac:dyDescent="0.3">
      <c r="A174" s="125" t="s">
        <v>236</v>
      </c>
      <c r="B174" s="125"/>
      <c r="C174" s="144" t="e">
        <f>(C166:C173)</f>
        <v>#VALUE!</v>
      </c>
      <c r="D174" s="65"/>
      <c r="E174" s="65"/>
    </row>
    <row r="175" spans="1:22" s="67" customFormat="1" ht="8.1" customHeight="1" x14ac:dyDescent="0.3">
      <c r="A175" s="145"/>
      <c r="B175" s="145"/>
      <c r="C175" s="145"/>
      <c r="D175" s="145"/>
      <c r="E175" s="145"/>
      <c r="F175" s="56"/>
      <c r="G175" s="56"/>
      <c r="H175" s="56"/>
      <c r="I175" s="56"/>
      <c r="J175" s="56"/>
      <c r="K175" s="56"/>
      <c r="L175" s="56"/>
      <c r="M175" s="56"/>
      <c r="N175" s="56"/>
      <c r="O175" s="56"/>
      <c r="P175" s="56"/>
      <c r="Q175" s="56"/>
      <c r="R175" s="56"/>
      <c r="S175" s="56"/>
      <c r="T175" s="56"/>
      <c r="U175" s="56"/>
      <c r="V175" s="56"/>
    </row>
    <row r="176" spans="1:22" x14ac:dyDescent="0.3">
      <c r="A176" s="146"/>
      <c r="B176" s="56"/>
      <c r="C176" s="56"/>
      <c r="D176" s="56"/>
      <c r="E176" s="56"/>
    </row>
    <row r="177" spans="1:5" x14ac:dyDescent="0.3">
      <c r="A177" s="146"/>
      <c r="B177" s="56"/>
      <c r="C177" s="56"/>
      <c r="D177" s="56"/>
      <c r="E177" s="56"/>
    </row>
    <row r="178" spans="1:5" x14ac:dyDescent="0.3">
      <c r="A178" s="146"/>
      <c r="B178" s="56"/>
      <c r="C178" s="56"/>
      <c r="D178" s="56"/>
      <c r="E178" s="56"/>
    </row>
    <row r="179" spans="1:5" x14ac:dyDescent="0.3">
      <c r="A179" s="146"/>
      <c r="B179" s="56"/>
      <c r="C179" s="56"/>
      <c r="D179" s="56"/>
      <c r="E179" s="56"/>
    </row>
    <row r="180" spans="1:5" x14ac:dyDescent="0.3">
      <c r="A180" s="146"/>
      <c r="B180" s="56"/>
      <c r="C180" s="56"/>
      <c r="D180" s="56"/>
      <c r="E180" s="56"/>
    </row>
    <row r="181" spans="1:5" x14ac:dyDescent="0.3">
      <c r="A181" s="146"/>
      <c r="B181" s="56"/>
      <c r="C181" s="56"/>
      <c r="D181" s="56"/>
      <c r="E181" s="56"/>
    </row>
    <row r="182" spans="1:5" x14ac:dyDescent="0.3">
      <c r="A182" s="146"/>
      <c r="B182" s="56"/>
      <c r="C182" s="56"/>
      <c r="D182" s="56"/>
      <c r="E182" s="56"/>
    </row>
    <row r="183" spans="1:5" x14ac:dyDescent="0.3">
      <c r="A183" s="146"/>
      <c r="B183" s="56"/>
      <c r="C183" s="56"/>
      <c r="D183" s="56"/>
      <c r="E183" s="56"/>
    </row>
    <row r="184" spans="1:5" x14ac:dyDescent="0.3">
      <c r="A184" s="146"/>
      <c r="B184" s="56"/>
      <c r="C184" s="56"/>
      <c r="D184" s="56"/>
      <c r="E184" s="56"/>
    </row>
    <row r="185" spans="1:5" x14ac:dyDescent="0.3">
      <c r="A185" s="146"/>
      <c r="B185" s="56"/>
      <c r="C185" s="56"/>
      <c r="D185" s="56"/>
      <c r="E185" s="56"/>
    </row>
    <row r="186" spans="1:5" x14ac:dyDescent="0.3">
      <c r="A186" s="146"/>
      <c r="B186" s="56"/>
      <c r="C186" s="56"/>
      <c r="D186" s="56"/>
      <c r="E186" s="56"/>
    </row>
    <row r="187" spans="1:5" x14ac:dyDescent="0.3">
      <c r="A187" s="56"/>
      <c r="B187" s="56"/>
      <c r="C187" s="56"/>
      <c r="D187" s="56"/>
      <c r="E187" s="56"/>
    </row>
    <row r="188" spans="1:5" x14ac:dyDescent="0.3">
      <c r="A188" s="56"/>
      <c r="B188" s="56"/>
      <c r="C188" s="56"/>
      <c r="D188" s="56"/>
      <c r="E188" s="56"/>
    </row>
    <row r="189" spans="1:5" x14ac:dyDescent="0.3">
      <c r="A189" s="56"/>
      <c r="B189" s="56"/>
      <c r="C189" s="56"/>
      <c r="D189" s="56"/>
      <c r="E189" s="56"/>
    </row>
    <row r="190" spans="1:5" x14ac:dyDescent="0.3">
      <c r="A190" s="56"/>
      <c r="B190" s="56"/>
      <c r="C190" s="56"/>
      <c r="D190" s="56"/>
      <c r="E190" s="56"/>
    </row>
    <row r="191" spans="1:5" x14ac:dyDescent="0.3">
      <c r="A191" s="56"/>
      <c r="B191" s="56"/>
      <c r="C191" s="56"/>
      <c r="D191" s="56"/>
      <c r="E191" s="56"/>
    </row>
    <row r="192" spans="1:5" x14ac:dyDescent="0.3">
      <c r="A192" s="56"/>
      <c r="B192" s="56"/>
      <c r="C192" s="56"/>
      <c r="D192" s="56"/>
      <c r="E192" s="56"/>
    </row>
    <row r="193" spans="1:5" x14ac:dyDescent="0.3">
      <c r="A193" s="56"/>
      <c r="B193" s="146"/>
      <c r="C193" s="146"/>
      <c r="D193" s="56"/>
      <c r="E193" s="56"/>
    </row>
    <row r="194" spans="1:5" x14ac:dyDescent="0.3">
      <c r="A194" s="56"/>
      <c r="B194" s="146"/>
      <c r="C194" s="146"/>
      <c r="D194" s="56"/>
      <c r="E194" s="56"/>
    </row>
    <row r="195" spans="1:5" x14ac:dyDescent="0.3">
      <c r="A195" s="56"/>
      <c r="B195" s="146"/>
      <c r="C195" s="146"/>
      <c r="D195" s="56"/>
      <c r="E195" s="56"/>
    </row>
    <row r="196" spans="1:5" x14ac:dyDescent="0.3">
      <c r="A196" s="56"/>
      <c r="B196" s="146"/>
      <c r="C196" s="146"/>
      <c r="D196" s="56"/>
      <c r="E196" s="56"/>
    </row>
    <row r="197" spans="1:5" x14ac:dyDescent="0.3">
      <c r="A197" s="56"/>
      <c r="B197" s="146"/>
      <c r="C197" s="146"/>
      <c r="D197" s="56"/>
      <c r="E197" s="56"/>
    </row>
    <row r="198" spans="1:5" x14ac:dyDescent="0.3">
      <c r="A198" s="56"/>
      <c r="B198" s="146"/>
      <c r="C198" s="146"/>
      <c r="D198" s="56"/>
      <c r="E198" s="56"/>
    </row>
    <row r="199" spans="1:5" x14ac:dyDescent="0.3">
      <c r="A199" s="56"/>
      <c r="B199" s="146"/>
      <c r="C199" s="146"/>
      <c r="D199" s="56"/>
      <c r="E199" s="56"/>
    </row>
    <row r="200" spans="1:5" x14ac:dyDescent="0.3">
      <c r="A200" s="56"/>
      <c r="B200" s="146"/>
      <c r="C200" s="146"/>
      <c r="D200" s="56"/>
      <c r="E200" s="56"/>
    </row>
    <row r="201" spans="1:5" x14ac:dyDescent="0.3">
      <c r="A201" s="56"/>
      <c r="B201" s="146"/>
      <c r="C201" s="146"/>
      <c r="D201" s="56"/>
      <c r="E201" s="56"/>
    </row>
    <row r="202" spans="1:5" x14ac:dyDescent="0.3">
      <c r="A202" s="56"/>
      <c r="B202" s="146"/>
      <c r="C202" s="146"/>
      <c r="D202" s="56"/>
      <c r="E202" s="56"/>
    </row>
    <row r="203" spans="1:5" x14ac:dyDescent="0.3">
      <c r="A203" s="56"/>
      <c r="B203" s="146"/>
      <c r="C203" s="146"/>
      <c r="D203" s="56"/>
      <c r="E203" s="56"/>
    </row>
    <row r="204" spans="1:5" x14ac:dyDescent="0.3">
      <c r="A204" s="56"/>
      <c r="B204" s="56"/>
      <c r="C204" s="56"/>
      <c r="D204" s="56"/>
      <c r="E204" s="56"/>
    </row>
    <row r="205" spans="1:5" x14ac:dyDescent="0.3">
      <c r="A205" s="56"/>
      <c r="B205" s="56"/>
      <c r="C205" s="56"/>
      <c r="D205" s="56"/>
      <c r="E205" s="56"/>
    </row>
    <row r="206" spans="1:5" x14ac:dyDescent="0.3">
      <c r="A206" s="56"/>
      <c r="B206" s="56"/>
      <c r="C206" s="56"/>
      <c r="D206" s="56"/>
      <c r="E206" s="56"/>
    </row>
    <row r="207" spans="1:5" x14ac:dyDescent="0.3">
      <c r="A207" s="56"/>
      <c r="B207" s="56"/>
      <c r="C207" s="56"/>
      <c r="D207" s="56"/>
      <c r="E207" s="56"/>
    </row>
    <row r="208" spans="1:5" x14ac:dyDescent="0.3">
      <c r="A208" s="56"/>
      <c r="B208" s="56"/>
      <c r="C208" s="56"/>
      <c r="D208" s="56"/>
      <c r="E208" s="56"/>
    </row>
    <row r="209" s="56" customFormat="1" x14ac:dyDescent="0.3"/>
    <row r="210" s="56" customFormat="1" x14ac:dyDescent="0.3"/>
    <row r="211" s="56" customFormat="1" x14ac:dyDescent="0.3"/>
    <row r="212" s="56" customFormat="1" x14ac:dyDescent="0.3"/>
    <row r="213" s="56" customFormat="1" x14ac:dyDescent="0.3"/>
    <row r="214" s="56" customFormat="1" x14ac:dyDescent="0.3"/>
    <row r="215" s="56" customFormat="1" x14ac:dyDescent="0.3"/>
    <row r="216" s="56" customFormat="1" x14ac:dyDescent="0.3"/>
    <row r="217" s="56" customFormat="1" x14ac:dyDescent="0.3"/>
    <row r="218" s="56" customFormat="1" x14ac:dyDescent="0.3"/>
    <row r="219" s="56" customFormat="1" x14ac:dyDescent="0.3"/>
    <row r="220" s="56" customFormat="1" x14ac:dyDescent="0.3"/>
    <row r="221" s="56" customFormat="1" x14ac:dyDescent="0.3"/>
    <row r="222" s="56" customFormat="1" x14ac:dyDescent="0.3"/>
    <row r="223" s="56" customFormat="1" x14ac:dyDescent="0.3"/>
    <row r="224" s="56" customFormat="1" x14ac:dyDescent="0.3"/>
    <row r="225" s="56" customFormat="1" x14ac:dyDescent="0.3"/>
    <row r="226" s="56" customFormat="1" x14ac:dyDescent="0.3"/>
    <row r="227" s="56" customFormat="1" x14ac:dyDescent="0.3"/>
    <row r="228" s="56" customFormat="1" x14ac:dyDescent="0.3"/>
    <row r="229" s="56" customFormat="1" x14ac:dyDescent="0.3"/>
    <row r="230" s="56" customFormat="1" x14ac:dyDescent="0.3"/>
    <row r="231" s="56" customFormat="1" x14ac:dyDescent="0.3"/>
    <row r="232" s="56" customFormat="1" x14ac:dyDescent="0.3"/>
    <row r="233" s="56" customFormat="1" x14ac:dyDescent="0.3"/>
    <row r="234" s="56" customFormat="1" x14ac:dyDescent="0.3"/>
    <row r="235" s="56" customFormat="1" x14ac:dyDescent="0.3"/>
    <row r="236" s="56" customFormat="1" x14ac:dyDescent="0.3"/>
    <row r="237" s="56" customFormat="1" x14ac:dyDescent="0.3"/>
    <row r="238" s="56" customFormat="1" x14ac:dyDescent="0.3"/>
    <row r="239" s="56" customFormat="1" x14ac:dyDescent="0.3"/>
    <row r="240" s="56" customFormat="1" x14ac:dyDescent="0.3"/>
    <row r="241" s="56" customFormat="1" x14ac:dyDescent="0.3"/>
    <row r="242" s="56" customFormat="1" x14ac:dyDescent="0.3"/>
    <row r="243" s="56" customFormat="1" x14ac:dyDescent="0.3"/>
    <row r="244" s="56" customFormat="1" x14ac:dyDescent="0.3"/>
    <row r="245" s="56" customFormat="1" x14ac:dyDescent="0.3"/>
    <row r="246" s="56" customFormat="1" x14ac:dyDescent="0.3"/>
    <row r="247" s="56" customFormat="1" x14ac:dyDescent="0.3"/>
    <row r="248" s="56" customFormat="1" x14ac:dyDescent="0.3"/>
    <row r="249" s="56" customFormat="1" x14ac:dyDescent="0.3"/>
    <row r="250" s="56" customFormat="1" x14ac:dyDescent="0.3"/>
    <row r="251" s="56" customFormat="1" x14ac:dyDescent="0.3"/>
    <row r="252" s="56" customFormat="1" x14ac:dyDescent="0.3"/>
    <row r="253" s="56" customFormat="1" x14ac:dyDescent="0.3"/>
    <row r="254" s="56" customFormat="1" x14ac:dyDescent="0.3"/>
    <row r="255" s="56" customFormat="1" x14ac:dyDescent="0.3"/>
    <row r="256" s="56" customFormat="1" x14ac:dyDescent="0.3"/>
    <row r="257" s="56" customFormat="1" x14ac:dyDescent="0.3"/>
    <row r="258" s="56" customFormat="1" x14ac:dyDescent="0.3"/>
    <row r="259" s="56" customFormat="1" x14ac:dyDescent="0.3"/>
    <row r="260" s="56" customFormat="1" x14ac:dyDescent="0.3"/>
    <row r="261" s="56" customFormat="1" x14ac:dyDescent="0.3"/>
    <row r="262" s="56" customFormat="1" x14ac:dyDescent="0.3"/>
    <row r="263" s="56" customFormat="1" x14ac:dyDescent="0.3"/>
    <row r="264" s="56" customFormat="1" x14ac:dyDescent="0.3"/>
    <row r="265" s="56" customFormat="1" x14ac:dyDescent="0.3"/>
    <row r="266" s="56" customFormat="1" x14ac:dyDescent="0.3"/>
    <row r="267" s="56" customFormat="1" x14ac:dyDescent="0.3"/>
    <row r="268" s="56" customFormat="1" x14ac:dyDescent="0.3"/>
    <row r="269" s="56" customFormat="1" x14ac:dyDescent="0.3"/>
    <row r="270" s="56" customFormat="1" x14ac:dyDescent="0.3"/>
    <row r="271" s="56" customFormat="1" x14ac:dyDescent="0.3"/>
    <row r="272" s="56" customFormat="1" x14ac:dyDescent="0.3"/>
    <row r="273" s="56" customFormat="1" x14ac:dyDescent="0.3"/>
    <row r="274" s="56" customFormat="1" x14ac:dyDescent="0.3"/>
    <row r="275" s="56" customFormat="1" x14ac:dyDescent="0.3"/>
    <row r="276" s="56" customFormat="1" x14ac:dyDescent="0.3"/>
    <row r="277" s="56" customFormat="1" x14ac:dyDescent="0.3"/>
    <row r="278" s="56" customFormat="1" x14ac:dyDescent="0.3"/>
    <row r="279" s="56" customFormat="1" x14ac:dyDescent="0.3"/>
    <row r="280" s="56" customFormat="1" x14ac:dyDescent="0.3"/>
    <row r="281" s="56" customFormat="1" x14ac:dyDescent="0.3"/>
    <row r="282" s="56" customFormat="1" x14ac:dyDescent="0.3"/>
    <row r="283" s="56" customFormat="1" x14ac:dyDescent="0.3"/>
    <row r="284" s="56" customFormat="1" x14ac:dyDescent="0.3"/>
    <row r="285" s="56" customFormat="1" x14ac:dyDescent="0.3"/>
    <row r="286" s="56" customFormat="1" x14ac:dyDescent="0.3"/>
    <row r="287" s="56" customFormat="1" x14ac:dyDescent="0.3"/>
    <row r="288" s="56" customFormat="1" x14ac:dyDescent="0.3"/>
    <row r="289" s="56" customFormat="1" x14ac:dyDescent="0.3"/>
    <row r="290" s="56" customFormat="1" x14ac:dyDescent="0.3"/>
    <row r="291" s="56" customFormat="1" x14ac:dyDescent="0.3"/>
    <row r="292" s="56" customFormat="1" x14ac:dyDescent="0.3"/>
    <row r="293" s="56" customFormat="1" x14ac:dyDescent="0.3"/>
    <row r="294" s="56" customFormat="1" x14ac:dyDescent="0.3"/>
    <row r="295" s="56" customFormat="1" x14ac:dyDescent="0.3"/>
    <row r="296" s="56" customFormat="1" x14ac:dyDescent="0.3"/>
    <row r="297" s="56" customFormat="1" x14ac:dyDescent="0.3"/>
    <row r="298" s="56" customFormat="1" x14ac:dyDescent="0.3"/>
    <row r="299" s="56" customFormat="1" x14ac:dyDescent="0.3"/>
    <row r="300" s="56" customFormat="1" x14ac:dyDescent="0.3"/>
    <row r="301" s="56" customFormat="1" x14ac:dyDescent="0.3"/>
    <row r="302" s="56" customFormat="1" x14ac:dyDescent="0.3"/>
    <row r="303" s="56" customFormat="1" x14ac:dyDescent="0.3"/>
    <row r="304" s="56" customFormat="1" x14ac:dyDescent="0.3"/>
    <row r="305" s="56" customFormat="1" x14ac:dyDescent="0.3"/>
    <row r="306" s="56" customFormat="1" x14ac:dyDescent="0.3"/>
    <row r="307" s="56" customFormat="1" x14ac:dyDescent="0.3"/>
    <row r="308" s="56" customFormat="1" x14ac:dyDescent="0.3"/>
    <row r="309" s="56" customFormat="1" x14ac:dyDescent="0.3"/>
    <row r="310" s="56" customFormat="1" x14ac:dyDescent="0.3"/>
    <row r="311" s="56" customFormat="1" x14ac:dyDescent="0.3"/>
    <row r="312" s="56" customFormat="1" x14ac:dyDescent="0.3"/>
    <row r="313" s="56" customFormat="1" x14ac:dyDescent="0.3"/>
    <row r="314" s="56" customFormat="1" x14ac:dyDescent="0.3"/>
    <row r="315" s="56" customFormat="1" x14ac:dyDescent="0.3"/>
    <row r="316" s="56" customFormat="1" x14ac:dyDescent="0.3"/>
    <row r="317" s="56" customFormat="1" x14ac:dyDescent="0.3"/>
    <row r="318" s="56" customFormat="1" x14ac:dyDescent="0.3"/>
    <row r="319" s="56" customFormat="1" x14ac:dyDescent="0.3"/>
    <row r="320" s="56" customFormat="1" x14ac:dyDescent="0.3"/>
    <row r="321" s="56" customFormat="1" x14ac:dyDescent="0.3"/>
    <row r="322" s="56" customFormat="1" x14ac:dyDescent="0.3"/>
    <row r="323" s="56" customFormat="1" x14ac:dyDescent="0.3"/>
    <row r="324" s="56" customFormat="1" x14ac:dyDescent="0.3"/>
    <row r="325" s="56" customFormat="1" x14ac:dyDescent="0.3"/>
    <row r="326" s="56" customFormat="1" x14ac:dyDescent="0.3"/>
    <row r="327" s="56" customFormat="1" x14ac:dyDescent="0.3"/>
    <row r="328" s="56" customFormat="1" x14ac:dyDescent="0.3"/>
    <row r="329" s="56" customFormat="1" x14ac:dyDescent="0.3"/>
    <row r="330" s="56" customFormat="1" x14ac:dyDescent="0.3"/>
    <row r="331" s="56" customFormat="1" x14ac:dyDescent="0.3"/>
    <row r="332" s="56" customFormat="1" x14ac:dyDescent="0.3"/>
    <row r="333" s="56" customFormat="1" x14ac:dyDescent="0.3"/>
    <row r="334" s="56" customFormat="1" x14ac:dyDescent="0.3"/>
    <row r="335" s="56" customFormat="1" x14ac:dyDescent="0.3"/>
    <row r="336" s="56" customFormat="1" x14ac:dyDescent="0.3"/>
    <row r="337" s="56" customFormat="1" x14ac:dyDescent="0.3"/>
    <row r="338" s="56" customFormat="1" x14ac:dyDescent="0.3"/>
    <row r="339" s="56" customFormat="1" x14ac:dyDescent="0.3"/>
    <row r="340" s="56" customFormat="1" x14ac:dyDescent="0.3"/>
    <row r="341" s="56" customFormat="1" x14ac:dyDescent="0.3"/>
    <row r="342" s="56" customFormat="1" x14ac:dyDescent="0.3"/>
    <row r="343" s="56" customFormat="1" x14ac:dyDescent="0.3"/>
    <row r="344" s="56" customFormat="1" x14ac:dyDescent="0.3"/>
    <row r="345" s="56" customFormat="1" x14ac:dyDescent="0.3"/>
    <row r="346" s="56" customFormat="1" x14ac:dyDescent="0.3"/>
    <row r="347" s="56" customFormat="1" x14ac:dyDescent="0.3"/>
    <row r="348" s="56" customFormat="1" x14ac:dyDescent="0.3"/>
    <row r="349" s="56" customFormat="1" x14ac:dyDescent="0.3"/>
    <row r="350" s="56" customFormat="1" x14ac:dyDescent="0.3"/>
    <row r="351" s="56" customFormat="1" x14ac:dyDescent="0.3"/>
    <row r="352" s="56" customFormat="1" x14ac:dyDescent="0.3"/>
    <row r="353" s="56" customFormat="1" x14ac:dyDescent="0.3"/>
    <row r="354" s="56" customFormat="1" x14ac:dyDescent="0.3"/>
    <row r="355" s="56" customFormat="1" x14ac:dyDescent="0.3"/>
    <row r="356" s="56" customFormat="1" x14ac:dyDescent="0.3"/>
    <row r="357" s="56" customFormat="1" x14ac:dyDescent="0.3"/>
    <row r="358" s="56" customFormat="1" x14ac:dyDescent="0.3"/>
    <row r="359" s="56" customFormat="1" x14ac:dyDescent="0.3"/>
    <row r="360" s="56" customFormat="1" x14ac:dyDescent="0.3"/>
    <row r="361" s="56" customFormat="1" x14ac:dyDescent="0.3"/>
    <row r="362" s="56" customFormat="1" x14ac:dyDescent="0.3"/>
    <row r="363" s="56" customFormat="1" x14ac:dyDescent="0.3"/>
    <row r="364" s="56" customFormat="1" x14ac:dyDescent="0.3"/>
    <row r="365" s="56" customFormat="1" x14ac:dyDescent="0.3"/>
    <row r="366" s="56" customFormat="1" x14ac:dyDescent="0.3"/>
    <row r="367" s="56" customFormat="1" x14ac:dyDescent="0.3"/>
    <row r="368" s="56" customFormat="1" x14ac:dyDescent="0.3"/>
    <row r="369" s="56" customFormat="1" x14ac:dyDescent="0.3"/>
    <row r="370" s="56" customFormat="1" x14ac:dyDescent="0.3"/>
    <row r="371" s="56" customFormat="1" x14ac:dyDescent="0.3"/>
    <row r="372" s="56" customFormat="1" x14ac:dyDescent="0.3"/>
    <row r="373" s="56" customFormat="1" x14ac:dyDescent="0.3"/>
    <row r="374" s="56" customFormat="1" x14ac:dyDescent="0.3"/>
    <row r="375" s="56" customFormat="1" x14ac:dyDescent="0.3"/>
    <row r="376" s="56" customFormat="1" x14ac:dyDescent="0.3"/>
    <row r="377" s="56" customFormat="1" x14ac:dyDescent="0.3"/>
    <row r="378" s="56" customFormat="1" x14ac:dyDescent="0.3"/>
    <row r="379" s="56" customFormat="1" x14ac:dyDescent="0.3"/>
    <row r="380" s="56" customFormat="1" x14ac:dyDescent="0.3"/>
    <row r="381" s="56" customFormat="1" x14ac:dyDescent="0.3"/>
    <row r="382" s="56" customFormat="1" x14ac:dyDescent="0.3"/>
    <row r="383" s="56" customFormat="1" x14ac:dyDescent="0.3"/>
    <row r="384" s="56" customFormat="1" x14ac:dyDescent="0.3"/>
    <row r="385" s="56" customFormat="1" x14ac:dyDescent="0.3"/>
    <row r="386" s="56" customFormat="1" x14ac:dyDescent="0.3"/>
    <row r="387" s="56" customFormat="1" x14ac:dyDescent="0.3"/>
    <row r="388" s="56" customFormat="1" x14ac:dyDescent="0.3"/>
    <row r="389" s="56" customFormat="1" x14ac:dyDescent="0.3"/>
    <row r="390" s="56" customFormat="1" x14ac:dyDescent="0.3"/>
    <row r="391" s="56" customFormat="1" x14ac:dyDescent="0.3"/>
    <row r="392" s="56" customFormat="1" x14ac:dyDescent="0.3"/>
    <row r="393" s="56" customFormat="1" x14ac:dyDescent="0.3"/>
    <row r="394" s="56" customFormat="1" x14ac:dyDescent="0.3"/>
    <row r="395" s="56" customFormat="1" x14ac:dyDescent="0.3"/>
    <row r="396" s="56" customFormat="1" x14ac:dyDescent="0.3"/>
    <row r="397" s="56" customFormat="1" x14ac:dyDescent="0.3"/>
    <row r="398" s="56" customFormat="1" x14ac:dyDescent="0.3"/>
    <row r="399" s="56" customFormat="1" x14ac:dyDescent="0.3"/>
    <row r="400" s="56" customFormat="1" x14ac:dyDescent="0.3"/>
    <row r="401" s="56" customFormat="1" x14ac:dyDescent="0.3"/>
    <row r="402" s="56" customFormat="1" x14ac:dyDescent="0.3"/>
    <row r="403" s="56" customFormat="1" x14ac:dyDescent="0.3"/>
    <row r="404" s="56" customFormat="1" x14ac:dyDescent="0.3"/>
    <row r="405" s="56" customFormat="1" x14ac:dyDescent="0.3"/>
    <row r="406" s="56" customFormat="1" x14ac:dyDescent="0.3"/>
    <row r="407" s="56" customFormat="1" x14ac:dyDescent="0.3"/>
    <row r="408" s="56" customFormat="1" x14ac:dyDescent="0.3"/>
    <row r="409" s="56" customFormat="1" x14ac:dyDescent="0.3"/>
    <row r="410" s="56" customFormat="1" x14ac:dyDescent="0.3"/>
    <row r="411" s="56" customFormat="1" x14ac:dyDescent="0.3"/>
    <row r="412" s="56" customFormat="1" x14ac:dyDescent="0.3"/>
    <row r="413" s="56" customFormat="1" x14ac:dyDescent="0.3"/>
    <row r="414" s="56" customFormat="1" x14ac:dyDescent="0.3"/>
    <row r="415" s="56" customFormat="1" x14ac:dyDescent="0.3"/>
    <row r="416" s="56" customFormat="1" x14ac:dyDescent="0.3"/>
    <row r="417" s="56" customFormat="1" x14ac:dyDescent="0.3"/>
    <row r="418" s="56" customFormat="1" x14ac:dyDescent="0.3"/>
    <row r="419" s="56" customFormat="1" x14ac:dyDescent="0.3"/>
    <row r="420" s="56" customFormat="1" x14ac:dyDescent="0.3"/>
    <row r="421" s="56" customFormat="1" x14ac:dyDescent="0.3"/>
    <row r="422" s="56" customFormat="1" x14ac:dyDescent="0.3"/>
    <row r="423" s="56" customFormat="1" x14ac:dyDescent="0.3"/>
    <row r="424" s="56" customFormat="1" x14ac:dyDescent="0.3"/>
    <row r="425" s="56" customFormat="1" x14ac:dyDescent="0.3"/>
    <row r="426" s="56" customFormat="1" x14ac:dyDescent="0.3"/>
    <row r="427" s="56" customFormat="1" x14ac:dyDescent="0.3"/>
    <row r="428" s="56" customFormat="1" x14ac:dyDescent="0.3"/>
    <row r="429" s="56" customFormat="1" x14ac:dyDescent="0.3"/>
    <row r="430" s="56" customFormat="1" x14ac:dyDescent="0.3"/>
    <row r="431" s="56" customFormat="1" x14ac:dyDescent="0.3"/>
    <row r="432" s="56" customFormat="1" x14ac:dyDescent="0.3"/>
    <row r="433" s="56" customFormat="1" x14ac:dyDescent="0.3"/>
    <row r="434" s="56" customFormat="1" x14ac:dyDescent="0.3"/>
    <row r="435" s="56" customFormat="1" x14ac:dyDescent="0.3"/>
    <row r="436" s="56" customFormat="1" x14ac:dyDescent="0.3"/>
    <row r="437" s="56" customFormat="1" x14ac:dyDescent="0.3"/>
    <row r="438" s="56" customFormat="1" x14ac:dyDescent="0.3"/>
    <row r="439" s="56" customFormat="1" x14ac:dyDescent="0.3"/>
    <row r="440" s="56" customFormat="1" x14ac:dyDescent="0.3"/>
    <row r="441" s="56" customFormat="1" x14ac:dyDescent="0.3"/>
    <row r="442" s="56" customFormat="1" x14ac:dyDescent="0.3"/>
    <row r="443" s="56" customFormat="1" x14ac:dyDescent="0.3"/>
    <row r="444" s="56" customFormat="1" x14ac:dyDescent="0.3"/>
    <row r="445" s="56" customFormat="1" x14ac:dyDescent="0.3"/>
    <row r="446" s="56" customFormat="1" x14ac:dyDescent="0.3"/>
    <row r="447" s="56" customFormat="1" x14ac:dyDescent="0.3"/>
    <row r="448" s="56" customFormat="1" x14ac:dyDescent="0.3"/>
    <row r="449" s="56" customFormat="1" x14ac:dyDescent="0.3"/>
    <row r="450" s="56" customFormat="1" x14ac:dyDescent="0.3"/>
    <row r="451" s="56" customFormat="1" x14ac:dyDescent="0.3"/>
    <row r="452" s="56" customFormat="1" x14ac:dyDescent="0.3"/>
    <row r="453" s="56" customFormat="1" x14ac:dyDescent="0.3"/>
    <row r="454" s="56" customFormat="1" x14ac:dyDescent="0.3"/>
    <row r="455" s="56" customFormat="1" x14ac:dyDescent="0.3"/>
    <row r="456" s="56" customFormat="1" x14ac:dyDescent="0.3"/>
    <row r="457" s="56" customFormat="1" x14ac:dyDescent="0.3"/>
    <row r="458" s="56" customFormat="1" x14ac:dyDescent="0.3"/>
    <row r="459" s="56" customFormat="1" x14ac:dyDescent="0.3"/>
    <row r="460" s="56" customFormat="1" x14ac:dyDescent="0.3"/>
    <row r="461" s="56" customFormat="1" x14ac:dyDescent="0.3"/>
    <row r="462" s="56" customFormat="1" x14ac:dyDescent="0.3"/>
    <row r="463" s="56" customFormat="1" x14ac:dyDescent="0.3"/>
    <row r="464" s="56" customFormat="1" x14ac:dyDescent="0.3"/>
    <row r="465" s="56" customFormat="1" x14ac:dyDescent="0.3"/>
    <row r="466" s="56" customFormat="1" x14ac:dyDescent="0.3"/>
    <row r="467" s="56" customFormat="1" x14ac:dyDescent="0.3"/>
    <row r="468" s="56" customFormat="1" x14ac:dyDescent="0.3"/>
    <row r="469" s="56" customFormat="1" x14ac:dyDescent="0.3"/>
    <row r="470" s="56" customFormat="1" x14ac:dyDescent="0.3"/>
    <row r="471" s="56" customFormat="1" x14ac:dyDescent="0.3"/>
    <row r="472" s="56" customFormat="1" x14ac:dyDescent="0.3"/>
    <row r="473" s="56" customFormat="1" x14ac:dyDescent="0.3"/>
    <row r="474" s="56" customFormat="1" x14ac:dyDescent="0.3"/>
    <row r="475" s="56" customFormat="1" x14ac:dyDescent="0.3"/>
    <row r="476" s="56" customFormat="1" x14ac:dyDescent="0.3"/>
    <row r="477" s="56" customFormat="1" x14ac:dyDescent="0.3"/>
    <row r="478" s="56" customFormat="1" x14ac:dyDescent="0.3"/>
    <row r="479" s="56" customFormat="1" x14ac:dyDescent="0.3"/>
    <row r="480" s="56" customFormat="1" x14ac:dyDescent="0.3"/>
    <row r="481" s="56" customFormat="1" x14ac:dyDescent="0.3"/>
    <row r="482" s="56" customFormat="1" x14ac:dyDescent="0.3"/>
    <row r="483" s="56" customFormat="1" x14ac:dyDescent="0.3"/>
    <row r="484" s="56" customFormat="1" x14ac:dyDescent="0.3"/>
    <row r="485" s="56" customFormat="1" x14ac:dyDescent="0.3"/>
    <row r="486" s="56" customFormat="1" x14ac:dyDescent="0.3"/>
    <row r="487" s="56" customFormat="1" x14ac:dyDescent="0.3"/>
    <row r="488" s="56" customFormat="1" x14ac:dyDescent="0.3"/>
    <row r="489" s="56" customFormat="1" x14ac:dyDescent="0.3"/>
    <row r="490" s="56" customFormat="1" x14ac:dyDescent="0.3"/>
    <row r="491" s="56" customFormat="1" x14ac:dyDescent="0.3"/>
    <row r="492" s="56" customFormat="1" x14ac:dyDescent="0.3"/>
    <row r="493" s="56" customFormat="1" x14ac:dyDescent="0.3"/>
    <row r="494" s="56" customFormat="1" x14ac:dyDescent="0.3"/>
    <row r="495" s="56" customFormat="1" x14ac:dyDescent="0.3"/>
    <row r="496" s="56" customFormat="1" x14ac:dyDescent="0.3"/>
    <row r="497" s="56" customFormat="1" x14ac:dyDescent="0.3"/>
    <row r="498" s="56" customFormat="1" x14ac:dyDescent="0.3"/>
    <row r="499" s="56" customFormat="1" x14ac:dyDescent="0.3"/>
    <row r="500" s="56" customFormat="1" x14ac:dyDescent="0.3"/>
    <row r="501" s="56" customFormat="1" x14ac:dyDescent="0.3"/>
    <row r="502" s="56" customFormat="1" x14ac:dyDescent="0.3"/>
    <row r="503" s="56" customFormat="1" x14ac:dyDescent="0.3"/>
    <row r="504" s="56" customFormat="1" x14ac:dyDescent="0.3"/>
    <row r="505" s="56" customFormat="1" x14ac:dyDescent="0.3"/>
    <row r="506" s="56" customFormat="1" x14ac:dyDescent="0.3"/>
    <row r="507" s="56" customFormat="1" x14ac:dyDescent="0.3"/>
    <row r="508" s="56" customFormat="1" x14ac:dyDescent="0.3"/>
    <row r="509" s="56" customFormat="1" x14ac:dyDescent="0.3"/>
    <row r="510" s="56" customFormat="1" x14ac:dyDescent="0.3"/>
    <row r="511" s="56" customFormat="1" x14ac:dyDescent="0.3"/>
    <row r="512" s="56" customFormat="1" x14ac:dyDescent="0.3"/>
    <row r="513" s="56" customFormat="1" x14ac:dyDescent="0.3"/>
    <row r="514" s="56" customFormat="1" x14ac:dyDescent="0.3"/>
    <row r="515" s="56" customFormat="1" x14ac:dyDescent="0.3"/>
    <row r="516" s="56" customFormat="1" x14ac:dyDescent="0.3"/>
    <row r="517" s="56" customFormat="1" x14ac:dyDescent="0.3"/>
    <row r="518" s="56" customFormat="1" x14ac:dyDescent="0.3"/>
    <row r="519" s="56" customFormat="1" x14ac:dyDescent="0.3"/>
    <row r="520" s="56" customFormat="1" x14ac:dyDescent="0.3"/>
    <row r="521" s="56" customFormat="1" x14ac:dyDescent="0.3"/>
    <row r="522" s="56" customFormat="1" x14ac:dyDescent="0.3"/>
    <row r="523" s="56" customFormat="1" x14ac:dyDescent="0.3"/>
    <row r="524" s="56" customFormat="1" x14ac:dyDescent="0.3"/>
    <row r="525" s="56" customFormat="1" x14ac:dyDescent="0.3"/>
    <row r="526" s="56" customFormat="1" x14ac:dyDescent="0.3"/>
    <row r="527" s="56" customFormat="1" x14ac:dyDescent="0.3"/>
    <row r="528" s="56" customFormat="1" x14ac:dyDescent="0.3"/>
    <row r="529" s="56" customFormat="1" x14ac:dyDescent="0.3"/>
    <row r="530" s="56" customFormat="1" x14ac:dyDescent="0.3"/>
    <row r="531" s="56" customFormat="1" x14ac:dyDescent="0.3"/>
    <row r="532" s="56" customFormat="1" x14ac:dyDescent="0.3"/>
    <row r="533" s="56" customFormat="1" x14ac:dyDescent="0.3"/>
    <row r="534" s="56" customFormat="1" x14ac:dyDescent="0.3"/>
    <row r="535" s="56" customFormat="1" x14ac:dyDescent="0.3"/>
    <row r="536" s="56" customFormat="1" x14ac:dyDescent="0.3"/>
    <row r="537" s="56" customFormat="1" x14ac:dyDescent="0.3"/>
    <row r="538" s="56" customFormat="1" x14ac:dyDescent="0.3"/>
    <row r="539" s="56" customFormat="1" x14ac:dyDescent="0.3"/>
    <row r="540" s="56" customFormat="1" x14ac:dyDescent="0.3"/>
    <row r="541" s="56" customFormat="1" x14ac:dyDescent="0.3"/>
    <row r="542" s="56" customFormat="1" x14ac:dyDescent="0.3"/>
    <row r="543" s="56" customFormat="1" x14ac:dyDescent="0.3"/>
    <row r="544" s="56" customFormat="1" x14ac:dyDescent="0.3"/>
    <row r="545" s="56" customFormat="1" x14ac:dyDescent="0.3"/>
    <row r="546" s="56" customFormat="1" x14ac:dyDescent="0.3"/>
    <row r="547" s="56" customFormat="1" x14ac:dyDescent="0.3"/>
    <row r="548" s="56" customFormat="1" x14ac:dyDescent="0.3"/>
    <row r="549" s="56" customFormat="1" x14ac:dyDescent="0.3"/>
    <row r="550" s="56" customFormat="1" x14ac:dyDescent="0.3"/>
    <row r="551" s="56" customFormat="1" x14ac:dyDescent="0.3"/>
    <row r="552" s="56" customFormat="1" x14ac:dyDescent="0.3"/>
    <row r="553" s="56" customFormat="1" x14ac:dyDescent="0.3"/>
    <row r="554" s="56" customFormat="1" x14ac:dyDescent="0.3"/>
    <row r="555" s="56" customFormat="1" x14ac:dyDescent="0.3"/>
    <row r="556" s="56" customFormat="1" x14ac:dyDescent="0.3"/>
    <row r="557" s="56" customFormat="1" x14ac:dyDescent="0.3"/>
    <row r="558" s="56" customFormat="1" x14ac:dyDescent="0.3"/>
    <row r="559" s="56" customFormat="1" x14ac:dyDescent="0.3"/>
    <row r="560" s="56" customFormat="1" x14ac:dyDescent="0.3"/>
    <row r="561" s="56" customFormat="1" x14ac:dyDescent="0.3"/>
    <row r="562" s="56" customFormat="1" x14ac:dyDescent="0.3"/>
    <row r="563" s="56" customFormat="1" x14ac:dyDescent="0.3"/>
    <row r="564" s="56" customFormat="1" x14ac:dyDescent="0.3"/>
    <row r="565" s="56" customFormat="1" x14ac:dyDescent="0.3"/>
    <row r="566" s="56" customFormat="1" x14ac:dyDescent="0.3"/>
    <row r="567" s="56" customFormat="1" x14ac:dyDescent="0.3"/>
    <row r="568" s="56" customFormat="1" x14ac:dyDescent="0.3"/>
    <row r="569" s="56" customFormat="1" x14ac:dyDescent="0.3"/>
    <row r="570" s="56" customFormat="1" x14ac:dyDescent="0.3"/>
    <row r="571" s="56" customFormat="1" x14ac:dyDescent="0.3"/>
    <row r="572" s="56" customFormat="1" x14ac:dyDescent="0.3"/>
    <row r="573" s="56" customFormat="1" x14ac:dyDescent="0.3"/>
    <row r="574" s="56" customFormat="1" x14ac:dyDescent="0.3"/>
    <row r="575" s="56" customFormat="1" x14ac:dyDescent="0.3"/>
    <row r="576" s="56" customFormat="1" x14ac:dyDescent="0.3"/>
    <row r="577" s="56" customFormat="1" x14ac:dyDescent="0.3"/>
    <row r="578" s="56" customFormat="1" x14ac:dyDescent="0.3"/>
    <row r="579" s="56" customFormat="1" x14ac:dyDescent="0.3"/>
    <row r="580" s="56" customFormat="1" x14ac:dyDescent="0.3"/>
    <row r="581" s="56" customFormat="1" x14ac:dyDescent="0.3"/>
    <row r="582" s="56" customFormat="1" x14ac:dyDescent="0.3"/>
    <row r="583" s="56" customFormat="1" x14ac:dyDescent="0.3"/>
    <row r="584" s="56" customFormat="1" x14ac:dyDescent="0.3"/>
    <row r="585" s="56" customFormat="1" x14ac:dyDescent="0.3"/>
    <row r="586" s="56" customFormat="1" x14ac:dyDescent="0.3"/>
    <row r="587" s="56" customFormat="1" x14ac:dyDescent="0.3"/>
    <row r="588" s="56" customFormat="1" x14ac:dyDescent="0.3"/>
    <row r="589" s="56" customFormat="1" x14ac:dyDescent="0.3"/>
    <row r="590" s="56" customFormat="1" x14ac:dyDescent="0.3"/>
    <row r="591" s="56" customFormat="1" x14ac:dyDescent="0.3"/>
    <row r="592" s="56" customFormat="1" x14ac:dyDescent="0.3"/>
    <row r="593" s="56" customFormat="1" x14ac:dyDescent="0.3"/>
    <row r="594" s="56" customFormat="1" x14ac:dyDescent="0.3"/>
    <row r="595" s="56" customFormat="1" x14ac:dyDescent="0.3"/>
    <row r="596" s="56" customFormat="1" x14ac:dyDescent="0.3"/>
    <row r="597" s="56" customFormat="1" x14ac:dyDescent="0.3"/>
    <row r="598" s="56" customFormat="1" x14ac:dyDescent="0.3"/>
    <row r="599" s="56" customFormat="1" x14ac:dyDescent="0.3"/>
    <row r="600" s="56" customFormat="1" x14ac:dyDescent="0.3"/>
    <row r="601" s="56" customFormat="1" x14ac:dyDescent="0.3"/>
    <row r="602" s="56" customFormat="1" x14ac:dyDescent="0.3"/>
    <row r="603" s="56" customFormat="1" x14ac:dyDescent="0.3"/>
    <row r="604" s="56" customFormat="1" x14ac:dyDescent="0.3"/>
    <row r="605" s="56" customFormat="1" x14ac:dyDescent="0.3"/>
    <row r="606" s="56" customFormat="1" x14ac:dyDescent="0.3"/>
    <row r="607" s="56" customFormat="1" x14ac:dyDescent="0.3"/>
    <row r="608" s="56" customFormat="1" x14ac:dyDescent="0.3"/>
    <row r="609" s="56" customFormat="1" x14ac:dyDescent="0.3"/>
    <row r="610" s="56" customFormat="1" x14ac:dyDescent="0.3"/>
    <row r="611" s="56" customFormat="1" x14ac:dyDescent="0.3"/>
    <row r="612" s="56" customFormat="1" x14ac:dyDescent="0.3"/>
    <row r="613" s="56" customFormat="1" x14ac:dyDescent="0.3"/>
    <row r="614" s="56" customFormat="1" x14ac:dyDescent="0.3"/>
    <row r="615" s="56" customFormat="1" x14ac:dyDescent="0.3"/>
    <row r="616" s="56" customFormat="1" x14ac:dyDescent="0.3"/>
    <row r="617" s="56" customFormat="1" x14ac:dyDescent="0.3"/>
    <row r="618" s="56" customFormat="1" x14ac:dyDescent="0.3"/>
    <row r="619" s="56" customFormat="1" x14ac:dyDescent="0.3"/>
    <row r="620" s="56" customFormat="1" x14ac:dyDescent="0.3"/>
    <row r="621" s="56" customFormat="1" x14ac:dyDescent="0.3"/>
    <row r="622" s="56" customFormat="1" x14ac:dyDescent="0.3"/>
    <row r="623" s="56" customFormat="1" x14ac:dyDescent="0.3"/>
    <row r="624" s="56" customFormat="1" x14ac:dyDescent="0.3"/>
    <row r="625" s="56" customFormat="1" x14ac:dyDescent="0.3"/>
    <row r="626" s="56" customFormat="1" x14ac:dyDescent="0.3"/>
    <row r="627" s="56" customFormat="1" x14ac:dyDescent="0.3"/>
    <row r="628" s="56" customFormat="1" x14ac:dyDescent="0.3"/>
    <row r="629" s="56" customFormat="1" x14ac:dyDescent="0.3"/>
    <row r="630" s="56" customFormat="1" x14ac:dyDescent="0.3"/>
    <row r="631" s="56" customFormat="1" x14ac:dyDescent="0.3"/>
    <row r="632" s="56" customFormat="1" x14ac:dyDescent="0.3"/>
    <row r="633" s="56" customFormat="1" x14ac:dyDescent="0.3"/>
    <row r="634" s="56" customFormat="1" x14ac:dyDescent="0.3"/>
    <row r="635" s="56" customFormat="1" x14ac:dyDescent="0.3"/>
    <row r="636" s="56" customFormat="1" x14ac:dyDescent="0.3"/>
    <row r="637" s="56" customFormat="1" x14ac:dyDescent="0.3"/>
    <row r="638" s="56" customFormat="1" x14ac:dyDescent="0.3"/>
    <row r="639" s="56" customFormat="1" x14ac:dyDescent="0.3"/>
    <row r="640" s="56" customFormat="1" x14ac:dyDescent="0.3"/>
    <row r="641" s="56" customFormat="1" x14ac:dyDescent="0.3"/>
    <row r="642" s="56" customFormat="1" x14ac:dyDescent="0.3"/>
    <row r="643" s="56" customFormat="1" x14ac:dyDescent="0.3"/>
    <row r="644" s="56" customFormat="1" x14ac:dyDescent="0.3"/>
    <row r="645" s="56" customFormat="1" x14ac:dyDescent="0.3"/>
    <row r="646" s="56" customFormat="1" x14ac:dyDescent="0.3"/>
    <row r="647" s="56" customFormat="1" x14ac:dyDescent="0.3"/>
    <row r="648" s="56" customFormat="1" x14ac:dyDescent="0.3"/>
    <row r="649" s="56" customFormat="1" x14ac:dyDescent="0.3"/>
    <row r="650" s="56" customFormat="1" x14ac:dyDescent="0.3"/>
    <row r="651" s="56" customFormat="1" x14ac:dyDescent="0.3"/>
    <row r="652" s="56" customFormat="1" x14ac:dyDescent="0.3"/>
    <row r="653" s="56" customFormat="1" x14ac:dyDescent="0.3"/>
    <row r="654" s="56" customFormat="1" x14ac:dyDescent="0.3"/>
    <row r="655" s="56" customFormat="1" x14ac:dyDescent="0.3"/>
    <row r="656" s="56" customFormat="1" x14ac:dyDescent="0.3"/>
    <row r="657" s="56" customFormat="1" x14ac:dyDescent="0.3"/>
    <row r="658" s="56" customFormat="1" x14ac:dyDescent="0.3"/>
    <row r="659" s="56" customFormat="1" x14ac:dyDescent="0.3"/>
    <row r="660" s="56" customFormat="1" x14ac:dyDescent="0.3"/>
    <row r="661" s="56" customFormat="1" x14ac:dyDescent="0.3"/>
    <row r="662" s="56" customFormat="1" x14ac:dyDescent="0.3"/>
    <row r="663" s="56" customFormat="1" x14ac:dyDescent="0.3"/>
    <row r="664" s="56" customFormat="1" x14ac:dyDescent="0.3"/>
    <row r="665" s="56" customFormat="1" x14ac:dyDescent="0.3"/>
    <row r="666" s="56" customFormat="1" x14ac:dyDescent="0.3"/>
    <row r="667" s="56" customFormat="1" x14ac:dyDescent="0.3"/>
  </sheetData>
  <sheetProtection selectLockedCells="1"/>
  <mergeCells count="39">
    <mergeCell ref="A2:E2"/>
    <mergeCell ref="A1:E1"/>
    <mergeCell ref="A37:E37"/>
    <mergeCell ref="A28:E28"/>
    <mergeCell ref="B26:E26"/>
    <mergeCell ref="A12:E12"/>
    <mergeCell ref="A3:E3"/>
    <mergeCell ref="A10:B10"/>
    <mergeCell ref="A24:B24"/>
    <mergeCell ref="A35:B35"/>
    <mergeCell ref="A174:B174"/>
    <mergeCell ref="A164:E164"/>
    <mergeCell ref="A153:E153"/>
    <mergeCell ref="B140:E140"/>
    <mergeCell ref="A126:E126"/>
    <mergeCell ref="A142:E142"/>
    <mergeCell ref="B151:E151"/>
    <mergeCell ref="A150:B150"/>
    <mergeCell ref="A66:E66"/>
    <mergeCell ref="A61:E61"/>
    <mergeCell ref="A56:E56"/>
    <mergeCell ref="A44:B44"/>
    <mergeCell ref="A53:B53"/>
    <mergeCell ref="C54:E54"/>
    <mergeCell ref="A46:E46"/>
    <mergeCell ref="A124:B124"/>
    <mergeCell ref="A138:B138"/>
    <mergeCell ref="A162:B162"/>
    <mergeCell ref="A73:B73"/>
    <mergeCell ref="A83:B83"/>
    <mergeCell ref="A115:E115"/>
    <mergeCell ref="A104:E104"/>
    <mergeCell ref="A94:E94"/>
    <mergeCell ref="A76:E76"/>
    <mergeCell ref="B74:E74"/>
    <mergeCell ref="A102:B102"/>
    <mergeCell ref="A113:B113"/>
    <mergeCell ref="A85:E85"/>
    <mergeCell ref="A92:B92"/>
  </mergeCells>
  <pageMargins left="0.25" right="0.25" top="0.75" bottom="0.75" header="0.3" footer="0.3"/>
  <pageSetup scale="2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0"/>
  <sheetViews>
    <sheetView zoomScale="84" zoomScaleNormal="84" workbookViewId="0">
      <selection activeCell="D29" sqref="D29"/>
    </sheetView>
  </sheetViews>
  <sheetFormatPr defaultColWidth="8.77734375" defaultRowHeight="14.4" x14ac:dyDescent="0.3"/>
  <cols>
    <col min="1" max="1" width="25" style="1" customWidth="1"/>
    <col min="2" max="2" width="24.5546875" style="1" customWidth="1"/>
    <col min="3" max="3" width="16.21875" style="1" customWidth="1"/>
    <col min="4" max="4" width="15.21875" style="1" customWidth="1"/>
    <col min="5" max="5" width="17.77734375" style="1" customWidth="1"/>
    <col min="6" max="16384" width="8.77734375" style="1"/>
  </cols>
  <sheetData>
    <row r="1" spans="1:14" ht="43.5" customHeight="1" x14ac:dyDescent="0.3">
      <c r="A1" s="142" t="s">
        <v>360</v>
      </c>
      <c r="B1" s="142"/>
      <c r="C1" s="142"/>
      <c r="D1" s="142"/>
      <c r="E1" s="142"/>
    </row>
    <row r="2" spans="1:14" s="56" customFormat="1" x14ac:dyDescent="0.3">
      <c r="A2" s="126" t="s">
        <v>359</v>
      </c>
      <c r="B2" s="126"/>
      <c r="C2" s="126"/>
      <c r="D2" s="126"/>
      <c r="E2" s="126"/>
    </row>
    <row r="3" spans="1:14" s="69" customFormat="1" ht="29.4" thickBot="1" x14ac:dyDescent="0.35">
      <c r="A3" s="107" t="s">
        <v>161</v>
      </c>
      <c r="B3" s="107" t="s">
        <v>273</v>
      </c>
      <c r="C3" s="107" t="s">
        <v>274</v>
      </c>
      <c r="D3" s="107" t="s">
        <v>234</v>
      </c>
      <c r="E3" s="107" t="s">
        <v>287</v>
      </c>
      <c r="F3" s="68"/>
      <c r="G3" s="68"/>
      <c r="H3" s="68"/>
      <c r="I3" s="68"/>
      <c r="J3" s="68"/>
      <c r="K3" s="68"/>
      <c r="L3" s="68"/>
      <c r="M3" s="68"/>
      <c r="N3" s="68"/>
    </row>
    <row r="4" spans="1:14" x14ac:dyDescent="0.3">
      <c r="A4" s="64" t="s">
        <v>327</v>
      </c>
      <c r="B4" s="64" t="s">
        <v>328</v>
      </c>
      <c r="C4" s="143"/>
      <c r="D4" s="152">
        <f>'POF worksheet'!B4</f>
        <v>0</v>
      </c>
      <c r="E4" s="152" t="e">
        <f>(C4/D4)*100</f>
        <v>#DIV/0!</v>
      </c>
      <c r="F4" s="70"/>
    </row>
    <row r="5" spans="1:14" x14ac:dyDescent="0.3">
      <c r="A5" s="64" t="s">
        <v>329</v>
      </c>
      <c r="B5" s="64" t="s">
        <v>330</v>
      </c>
      <c r="C5" s="143"/>
      <c r="D5" s="152">
        <f>'POF worksheet'!B4</f>
        <v>0</v>
      </c>
      <c r="E5" s="152" t="e">
        <f t="shared" ref="E5:E10" si="0">(C5/D5)*100</f>
        <v>#DIV/0!</v>
      </c>
      <c r="F5" s="56"/>
    </row>
    <row r="6" spans="1:14" x14ac:dyDescent="0.3">
      <c r="A6" s="64" t="s">
        <v>331</v>
      </c>
      <c r="B6" s="64" t="s">
        <v>332</v>
      </c>
      <c r="C6" s="143"/>
      <c r="D6" s="152">
        <f>'POF worksheet'!B4</f>
        <v>0</v>
      </c>
      <c r="E6" s="152" t="e">
        <f t="shared" si="0"/>
        <v>#DIV/0!</v>
      </c>
      <c r="F6" s="56"/>
    </row>
    <row r="7" spans="1:14" x14ac:dyDescent="0.3">
      <c r="A7" s="64" t="s">
        <v>333</v>
      </c>
      <c r="B7" s="64" t="s">
        <v>334</v>
      </c>
      <c r="C7" s="143"/>
      <c r="D7" s="152">
        <f>'POF worksheet'!B4</f>
        <v>0</v>
      </c>
      <c r="E7" s="152" t="e">
        <f t="shared" si="0"/>
        <v>#DIV/0!</v>
      </c>
      <c r="F7" s="56"/>
    </row>
    <row r="8" spans="1:14" x14ac:dyDescent="0.3">
      <c r="A8" s="64" t="s">
        <v>335</v>
      </c>
      <c r="B8" s="64" t="s">
        <v>336</v>
      </c>
      <c r="C8" s="143"/>
      <c r="D8" s="152">
        <f>'POF worksheet'!B4</f>
        <v>0</v>
      </c>
      <c r="E8" s="152" t="e">
        <f t="shared" si="0"/>
        <v>#DIV/0!</v>
      </c>
      <c r="F8" s="56"/>
    </row>
    <row r="9" spans="1:14" x14ac:dyDescent="0.3">
      <c r="A9" s="108" t="s">
        <v>337</v>
      </c>
      <c r="B9" s="108" t="s">
        <v>338</v>
      </c>
      <c r="C9" s="143"/>
      <c r="D9" s="152">
        <f>'POF worksheet'!B4</f>
        <v>0</v>
      </c>
      <c r="E9" s="152" t="e">
        <f t="shared" si="0"/>
        <v>#DIV/0!</v>
      </c>
      <c r="F9" s="56"/>
    </row>
    <row r="10" spans="1:14" x14ac:dyDescent="0.3">
      <c r="A10" s="64" t="s">
        <v>339</v>
      </c>
      <c r="B10" s="64" t="s">
        <v>340</v>
      </c>
      <c r="C10" s="143"/>
      <c r="D10" s="152">
        <f>'POF worksheet'!B4</f>
        <v>0</v>
      </c>
      <c r="E10" s="152" t="e">
        <f t="shared" si="0"/>
        <v>#DIV/0!</v>
      </c>
      <c r="F10" s="56"/>
    </row>
    <row r="11" spans="1:14" ht="60.45" customHeight="1" x14ac:dyDescent="0.3">
      <c r="A11" s="72" t="s">
        <v>353</v>
      </c>
      <c r="B11" s="149"/>
      <c r="C11" s="150"/>
      <c r="D11" s="150"/>
      <c r="E11" s="151"/>
      <c r="F11" s="56"/>
    </row>
    <row r="12" spans="1:14" x14ac:dyDescent="0.3">
      <c r="A12" s="125" t="s">
        <v>341</v>
      </c>
      <c r="B12" s="125"/>
      <c r="C12" s="152">
        <f>SUM(C4:C10)</f>
        <v>0</v>
      </c>
      <c r="D12" s="65"/>
      <c r="E12" s="65"/>
      <c r="F12" s="56"/>
    </row>
    <row r="13" spans="1:14" x14ac:dyDescent="0.3">
      <c r="A13" s="64" t="s">
        <v>342</v>
      </c>
      <c r="B13" s="64" t="s">
        <v>343</v>
      </c>
      <c r="C13" s="143"/>
      <c r="D13" s="152">
        <f>'POF worksheet'!B4</f>
        <v>0</v>
      </c>
      <c r="E13" s="152" t="e">
        <f t="shared" ref="E13:E18" si="1">(C13/D13)*100</f>
        <v>#DIV/0!</v>
      </c>
      <c r="F13" s="56"/>
    </row>
    <row r="14" spans="1:14" x14ac:dyDescent="0.3">
      <c r="A14" s="64" t="s">
        <v>344</v>
      </c>
      <c r="B14" s="64" t="s">
        <v>345</v>
      </c>
      <c r="C14" s="143"/>
      <c r="D14" s="152">
        <f>'POF worksheet'!B4</f>
        <v>0</v>
      </c>
      <c r="E14" s="152" t="e">
        <f t="shared" si="1"/>
        <v>#DIV/0!</v>
      </c>
      <c r="F14" s="56"/>
    </row>
    <row r="15" spans="1:14" x14ac:dyDescent="0.3">
      <c r="A15" s="64" t="s">
        <v>346</v>
      </c>
      <c r="B15" s="64" t="s">
        <v>347</v>
      </c>
      <c r="C15" s="143"/>
      <c r="D15" s="152">
        <f>'POF worksheet'!B4</f>
        <v>0</v>
      </c>
      <c r="E15" s="152" t="e">
        <f t="shared" si="1"/>
        <v>#DIV/0!</v>
      </c>
      <c r="F15" s="56"/>
    </row>
    <row r="16" spans="1:14" x14ac:dyDescent="0.3">
      <c r="A16" s="64" t="s">
        <v>355</v>
      </c>
      <c r="B16" s="64" t="s">
        <v>356</v>
      </c>
      <c r="C16" s="143"/>
      <c r="D16" s="152">
        <f>'POF worksheet'!B4</f>
        <v>0</v>
      </c>
      <c r="E16" s="152" t="e">
        <f t="shared" si="1"/>
        <v>#DIV/0!</v>
      </c>
      <c r="F16" s="56"/>
    </row>
    <row r="17" spans="1:6" x14ac:dyDescent="0.3">
      <c r="A17" s="108" t="s">
        <v>348</v>
      </c>
      <c r="B17" s="108" t="s">
        <v>349</v>
      </c>
      <c r="C17" s="143"/>
      <c r="D17" s="152">
        <f>'POF worksheet'!B4</f>
        <v>0</v>
      </c>
      <c r="E17" s="152" t="e">
        <f t="shared" si="1"/>
        <v>#DIV/0!</v>
      </c>
      <c r="F17" s="56"/>
    </row>
    <row r="18" spans="1:6" ht="28.8" x14ac:dyDescent="0.3">
      <c r="A18" s="64" t="s">
        <v>350</v>
      </c>
      <c r="B18" s="64" t="s">
        <v>351</v>
      </c>
      <c r="C18" s="143"/>
      <c r="D18" s="152">
        <f>'POF worksheet'!B4</f>
        <v>0</v>
      </c>
      <c r="E18" s="152" t="e">
        <f t="shared" si="1"/>
        <v>#DIV/0!</v>
      </c>
      <c r="F18" s="56"/>
    </row>
    <row r="19" spans="1:6" ht="60" customHeight="1" x14ac:dyDescent="0.3">
      <c r="A19" s="72" t="s">
        <v>354</v>
      </c>
      <c r="B19" s="149"/>
      <c r="C19" s="150"/>
      <c r="D19" s="150"/>
      <c r="E19" s="151"/>
      <c r="F19" s="56"/>
    </row>
    <row r="20" spans="1:6" x14ac:dyDescent="0.3">
      <c r="A20" s="125" t="s">
        <v>352</v>
      </c>
      <c r="B20" s="125"/>
      <c r="C20" s="152">
        <f>SUM(C13:C18)</f>
        <v>0</v>
      </c>
      <c r="D20" s="65"/>
      <c r="E20" s="65"/>
    </row>
  </sheetData>
  <mergeCells count="6">
    <mergeCell ref="A1:E1"/>
    <mergeCell ref="A2:E2"/>
    <mergeCell ref="A12:B12"/>
    <mergeCell ref="A20:B20"/>
    <mergeCell ref="B11:E11"/>
    <mergeCell ref="B19:E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8"/>
  <sheetViews>
    <sheetView zoomScale="94" zoomScaleNormal="94" workbookViewId="0">
      <selection activeCell="C5" sqref="C5"/>
    </sheetView>
  </sheetViews>
  <sheetFormatPr defaultColWidth="8.77734375" defaultRowHeight="14.4" x14ac:dyDescent="0.3"/>
  <cols>
    <col min="1" max="1" width="42.77734375" style="56" customWidth="1"/>
    <col min="2" max="2" width="39.21875" style="56" customWidth="1"/>
    <col min="3" max="3" width="23.5546875" style="56" customWidth="1"/>
    <col min="4" max="4" width="22" style="56" customWidth="1"/>
    <col min="5" max="5" width="20.77734375" style="84" customWidth="1"/>
    <col min="6" max="16384" width="8.77734375" style="56"/>
  </cols>
  <sheetData>
    <row r="1" spans="1:12" ht="23.25" customHeight="1" x14ac:dyDescent="0.3">
      <c r="A1" s="133" t="s">
        <v>296</v>
      </c>
      <c r="B1" s="133"/>
      <c r="C1" s="133"/>
      <c r="D1" s="133"/>
      <c r="E1" s="133"/>
    </row>
    <row r="2" spans="1:12" ht="21" customHeight="1" x14ac:dyDescent="0.3">
      <c r="A2" s="131" t="s">
        <v>291</v>
      </c>
      <c r="B2" s="132"/>
      <c r="C2" s="132"/>
      <c r="D2" s="132"/>
      <c r="E2" s="132"/>
    </row>
    <row r="3" spans="1:12" s="81" customFormat="1" ht="15" customHeight="1" x14ac:dyDescent="0.3">
      <c r="A3" s="57" t="s">
        <v>101</v>
      </c>
      <c r="B3" s="57" t="s">
        <v>273</v>
      </c>
      <c r="C3" s="57" t="s">
        <v>274</v>
      </c>
      <c r="D3" s="57" t="s">
        <v>234</v>
      </c>
      <c r="E3" s="57" t="s">
        <v>287</v>
      </c>
      <c r="F3" s="56"/>
      <c r="G3" s="56"/>
      <c r="H3" s="56"/>
      <c r="I3" s="56"/>
      <c r="J3" s="56"/>
      <c r="K3" s="56"/>
      <c r="L3" s="56"/>
    </row>
    <row r="4" spans="1:12" ht="53.25" customHeight="1" x14ac:dyDescent="0.3">
      <c r="A4" s="76" t="s">
        <v>199</v>
      </c>
      <c r="B4" s="60" t="s">
        <v>200</v>
      </c>
      <c r="C4" s="61"/>
      <c r="D4" s="80">
        <f>'POF worksheet'!B4</f>
        <v>0</v>
      </c>
      <c r="E4" s="80" t="e">
        <f>(C4/D4)*100</f>
        <v>#DIV/0!</v>
      </c>
    </row>
    <row r="5" spans="1:12" ht="44.25" customHeight="1" x14ac:dyDescent="0.3">
      <c r="A5" s="76" t="s">
        <v>178</v>
      </c>
      <c r="B5" s="60" t="s">
        <v>201</v>
      </c>
      <c r="C5" s="61"/>
      <c r="D5" s="80">
        <f>'POF worksheet'!B4</f>
        <v>0</v>
      </c>
      <c r="E5" s="80" t="e">
        <f>(C5/D5)*100</f>
        <v>#DIV/0!</v>
      </c>
    </row>
    <row r="6" spans="1:12" ht="52.5" customHeight="1" x14ac:dyDescent="0.3">
      <c r="A6" s="76" t="s">
        <v>217</v>
      </c>
      <c r="B6" s="60" t="s">
        <v>202</v>
      </c>
      <c r="C6" s="61"/>
      <c r="D6" s="80">
        <f>'POF worksheet'!B4</f>
        <v>0</v>
      </c>
      <c r="E6" s="80" t="e">
        <f t="shared" ref="E6" si="0">(C6/D6)*100</f>
        <v>#DIV/0!</v>
      </c>
    </row>
    <row r="7" spans="1:12" ht="37.5" customHeight="1" x14ac:dyDescent="0.3">
      <c r="A7" s="76" t="s">
        <v>285</v>
      </c>
      <c r="B7" s="60" t="s">
        <v>218</v>
      </c>
      <c r="C7" s="61"/>
      <c r="D7" s="80">
        <f>'POF worksheet'!B4</f>
        <v>0</v>
      </c>
      <c r="E7" s="85" t="e">
        <f>(C7/D7)*100</f>
        <v>#DIV/0!</v>
      </c>
    </row>
    <row r="8" spans="1:12" ht="40.5" customHeight="1" x14ac:dyDescent="0.3">
      <c r="A8" s="82"/>
      <c r="B8" s="83"/>
      <c r="C8" s="83"/>
      <c r="D8" s="83"/>
      <c r="E8" s="56"/>
    </row>
  </sheetData>
  <sheetProtection sheet="1" objects="1" scenarios="1" selectLockedCells="1"/>
  <mergeCells count="2">
    <mergeCell ref="A2:E2"/>
    <mergeCell ref="A1:E1"/>
  </mergeCells>
  <pageMargins left="0.25" right="0.25" top="0.75" bottom="0.75" header="0.3" footer="0.3"/>
  <pageSetup scale="2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L293"/>
  <sheetViews>
    <sheetView zoomScale="95" zoomScaleNormal="95" workbookViewId="0">
      <selection activeCell="D17" sqref="D17"/>
    </sheetView>
  </sheetViews>
  <sheetFormatPr defaultColWidth="8.77734375" defaultRowHeight="14.4" x14ac:dyDescent="0.3"/>
  <cols>
    <col min="1" max="1" width="50.5546875" style="60" customWidth="1"/>
    <col min="2" max="2" width="42.21875" style="60" customWidth="1"/>
    <col min="3" max="3" width="2.44140625" style="67" customWidth="1"/>
    <col min="4" max="4" width="16.77734375" style="84" customWidth="1"/>
    <col min="5" max="5" width="38.77734375" style="56" customWidth="1"/>
    <col min="6" max="6" width="23.77734375" style="56" customWidth="1"/>
    <col min="7" max="7" width="22.21875" style="56" customWidth="1"/>
    <col min="8" max="8" width="19.77734375" style="56" customWidth="1"/>
    <col min="9" max="16384" width="8.77734375" style="56"/>
  </cols>
  <sheetData>
    <row r="1" spans="1:64" ht="33.75" customHeight="1" x14ac:dyDescent="0.3">
      <c r="A1" s="153" t="s">
        <v>297</v>
      </c>
      <c r="B1" s="153"/>
      <c r="C1" s="153"/>
      <c r="D1" s="153"/>
      <c r="E1" s="153"/>
      <c r="F1" s="153"/>
      <c r="G1" s="153"/>
      <c r="H1" s="153"/>
    </row>
    <row r="2" spans="1:64" ht="33.75" customHeight="1" x14ac:dyDescent="0.3">
      <c r="A2" s="142" t="s">
        <v>298</v>
      </c>
      <c r="B2" s="142"/>
      <c r="C2" s="86"/>
      <c r="D2" s="142" t="s">
        <v>361</v>
      </c>
      <c r="E2" s="142"/>
      <c r="F2" s="142"/>
      <c r="G2" s="142"/>
      <c r="H2" s="142"/>
      <c r="I2" s="87"/>
      <c r="J2" s="87"/>
      <c r="K2" s="87"/>
      <c r="L2" s="87"/>
      <c r="M2" s="87"/>
      <c r="N2" s="87"/>
      <c r="O2" s="87"/>
      <c r="P2" s="87"/>
    </row>
    <row r="3" spans="1:64" s="81" customFormat="1" ht="33" customHeight="1" x14ac:dyDescent="0.3">
      <c r="A3" s="110" t="s">
        <v>286</v>
      </c>
      <c r="B3" s="110" t="s">
        <v>246</v>
      </c>
      <c r="C3" s="86"/>
      <c r="D3" s="110" t="s">
        <v>247</v>
      </c>
      <c r="E3" s="110" t="s">
        <v>273</v>
      </c>
      <c r="F3" s="110" t="s">
        <v>274</v>
      </c>
      <c r="G3" s="110" t="s">
        <v>234</v>
      </c>
      <c r="H3" s="110" t="s">
        <v>287</v>
      </c>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1:64" s="89" customFormat="1" x14ac:dyDescent="0.3">
      <c r="A4" s="126" t="s">
        <v>198</v>
      </c>
      <c r="B4" s="126"/>
      <c r="C4" s="86"/>
      <c r="D4" s="154">
        <v>0</v>
      </c>
      <c r="E4" s="143" t="s">
        <v>248</v>
      </c>
      <c r="F4" s="155"/>
      <c r="G4" s="147">
        <f>'POF worksheet'!B4</f>
        <v>0</v>
      </c>
      <c r="H4" s="144" t="e">
        <f>(F4/G4)*100</f>
        <v>#DIV/0!</v>
      </c>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row>
    <row r="5" spans="1:64" s="89" customFormat="1" x14ac:dyDescent="0.3">
      <c r="A5" s="111" t="s">
        <v>13</v>
      </c>
      <c r="B5" s="111">
        <v>0</v>
      </c>
      <c r="C5" s="65"/>
      <c r="D5" s="90">
        <v>1</v>
      </c>
      <c r="E5" s="143" t="s">
        <v>249</v>
      </c>
      <c r="F5" s="155"/>
      <c r="G5" s="147">
        <f>'POF worksheet'!B4</f>
        <v>0</v>
      </c>
      <c r="H5" s="144" t="e">
        <f>(F5/G5)*100</f>
        <v>#DIV/0!</v>
      </c>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row>
    <row r="6" spans="1:64" s="89" customFormat="1" ht="17.25" customHeight="1" x14ac:dyDescent="0.3">
      <c r="A6" s="63" t="s">
        <v>12</v>
      </c>
      <c r="B6" s="63">
        <v>1</v>
      </c>
      <c r="C6" s="91"/>
      <c r="D6" s="90">
        <v>2</v>
      </c>
      <c r="E6" s="143" t="s">
        <v>250</v>
      </c>
      <c r="F6" s="155"/>
      <c r="G6" s="147">
        <f>'POF worksheet'!B4</f>
        <v>0</v>
      </c>
      <c r="H6" s="144" t="e">
        <f t="shared" ref="H6" si="0">(F6/G6)*100</f>
        <v>#DIV/0!</v>
      </c>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row>
    <row r="7" spans="1:64" ht="19.5" customHeight="1" x14ac:dyDescent="0.3">
      <c r="A7" s="126" t="s">
        <v>219</v>
      </c>
      <c r="B7" s="126"/>
      <c r="C7" s="86"/>
      <c r="D7" s="90">
        <v>3</v>
      </c>
      <c r="E7" s="143" t="s">
        <v>251</v>
      </c>
      <c r="F7" s="155"/>
      <c r="G7" s="147">
        <f>'POF worksheet'!B4</f>
        <v>0</v>
      </c>
      <c r="H7" s="144" t="e">
        <f>(F7/G7)*100</f>
        <v>#DIV/0!</v>
      </c>
    </row>
    <row r="8" spans="1:64" x14ac:dyDescent="0.3">
      <c r="A8" s="64" t="s">
        <v>102</v>
      </c>
      <c r="B8" s="64">
        <v>1</v>
      </c>
      <c r="C8" s="66"/>
      <c r="D8" s="90">
        <v>4</v>
      </c>
      <c r="E8" s="143" t="s">
        <v>252</v>
      </c>
      <c r="F8" s="155"/>
      <c r="G8" s="147">
        <f>'POF worksheet'!B4</f>
        <v>0</v>
      </c>
      <c r="H8" s="144" t="e">
        <f t="shared" ref="H8:H26" si="1">(F8/G8)*100</f>
        <v>#DIV/0!</v>
      </c>
    </row>
    <row r="9" spans="1:64" x14ac:dyDescent="0.3">
      <c r="A9" s="64" t="s">
        <v>103</v>
      </c>
      <c r="B9" s="64">
        <v>1</v>
      </c>
      <c r="C9" s="66"/>
      <c r="D9" s="92">
        <v>5</v>
      </c>
      <c r="E9" s="143" t="s">
        <v>253</v>
      </c>
      <c r="F9" s="155"/>
      <c r="G9" s="147">
        <f>'POF worksheet'!B4</f>
        <v>0</v>
      </c>
      <c r="H9" s="144" t="e">
        <f t="shared" si="1"/>
        <v>#DIV/0!</v>
      </c>
    </row>
    <row r="10" spans="1:64" x14ac:dyDescent="0.3">
      <c r="A10" s="64" t="s">
        <v>104</v>
      </c>
      <c r="B10" s="64">
        <v>1</v>
      </c>
      <c r="C10" s="66"/>
      <c r="D10" s="90">
        <v>6</v>
      </c>
      <c r="E10" s="143" t="s">
        <v>254</v>
      </c>
      <c r="F10" s="155"/>
      <c r="G10" s="147">
        <f>'POF worksheet'!B4</f>
        <v>0</v>
      </c>
      <c r="H10" s="144" t="e">
        <f t="shared" si="1"/>
        <v>#DIV/0!</v>
      </c>
    </row>
    <row r="11" spans="1:64" x14ac:dyDescent="0.3">
      <c r="A11" s="64" t="s">
        <v>105</v>
      </c>
      <c r="B11" s="64">
        <v>1</v>
      </c>
      <c r="C11" s="66"/>
      <c r="D11" s="90">
        <v>7</v>
      </c>
      <c r="E11" s="143" t="s">
        <v>255</v>
      </c>
      <c r="F11" s="155"/>
      <c r="G11" s="147">
        <f>'POF worksheet'!B4</f>
        <v>0</v>
      </c>
      <c r="H11" s="144" t="e">
        <f t="shared" si="1"/>
        <v>#DIV/0!</v>
      </c>
    </row>
    <row r="12" spans="1:64" s="84" customFormat="1" x14ac:dyDescent="0.3">
      <c r="A12" s="64" t="s">
        <v>106</v>
      </c>
      <c r="B12" s="64">
        <v>1</v>
      </c>
      <c r="C12" s="66"/>
      <c r="D12" s="90">
        <v>8</v>
      </c>
      <c r="E12" s="143" t="s">
        <v>256</v>
      </c>
      <c r="F12" s="155"/>
      <c r="G12" s="147">
        <f>'POF worksheet'!B4</f>
        <v>0</v>
      </c>
      <c r="H12" s="144" t="e">
        <f t="shared" si="1"/>
        <v>#DIV/0!</v>
      </c>
      <c r="I12" s="56"/>
      <c r="J12" s="56"/>
      <c r="K12" s="56"/>
      <c r="L12" s="56"/>
    </row>
    <row r="13" spans="1:64" s="84" customFormat="1" x14ac:dyDescent="0.3">
      <c r="A13" s="111" t="s">
        <v>107</v>
      </c>
      <c r="B13" s="111">
        <v>0</v>
      </c>
      <c r="C13" s="65"/>
      <c r="D13" s="90">
        <v>9</v>
      </c>
      <c r="E13" s="143" t="s">
        <v>257</v>
      </c>
      <c r="F13" s="155"/>
      <c r="G13" s="147">
        <f>'POF worksheet'!B4</f>
        <v>0</v>
      </c>
      <c r="H13" s="144" t="e">
        <f t="shared" si="1"/>
        <v>#DIV/0!</v>
      </c>
      <c r="I13" s="56"/>
      <c r="J13" s="56"/>
      <c r="K13" s="56"/>
      <c r="L13" s="56"/>
    </row>
    <row r="14" spans="1:64" s="84" customFormat="1" x14ac:dyDescent="0.3">
      <c r="A14" s="64" t="s">
        <v>192</v>
      </c>
      <c r="B14" s="64">
        <v>1</v>
      </c>
      <c r="C14" s="66"/>
      <c r="D14" s="92">
        <v>10</v>
      </c>
      <c r="E14" s="143" t="s">
        <v>258</v>
      </c>
      <c r="F14" s="155"/>
      <c r="G14" s="147">
        <f>'POF worksheet'!B4</f>
        <v>0</v>
      </c>
      <c r="H14" s="144" t="e">
        <f t="shared" si="1"/>
        <v>#DIV/0!</v>
      </c>
      <c r="I14" s="56"/>
      <c r="J14" s="56"/>
      <c r="K14" s="56"/>
      <c r="L14" s="56"/>
    </row>
    <row r="15" spans="1:64" s="84" customFormat="1" x14ac:dyDescent="0.3">
      <c r="A15" s="64" t="s">
        <v>121</v>
      </c>
      <c r="B15" s="64">
        <v>1</v>
      </c>
      <c r="C15" s="66"/>
      <c r="D15" s="90">
        <v>11</v>
      </c>
      <c r="E15" s="143" t="s">
        <v>259</v>
      </c>
      <c r="F15" s="155"/>
      <c r="G15" s="147">
        <f>'POF worksheet'!B4</f>
        <v>0</v>
      </c>
      <c r="H15" s="144" t="e">
        <f t="shared" si="1"/>
        <v>#DIV/0!</v>
      </c>
      <c r="I15" s="56"/>
      <c r="J15" s="56"/>
      <c r="K15" s="56"/>
      <c r="L15" s="56"/>
    </row>
    <row r="16" spans="1:64" s="84" customFormat="1" ht="34.5" customHeight="1" x14ac:dyDescent="0.3">
      <c r="A16" s="126" t="s">
        <v>220</v>
      </c>
      <c r="B16" s="126"/>
      <c r="C16" s="86"/>
      <c r="D16" s="90">
        <v>12</v>
      </c>
      <c r="E16" s="143" t="s">
        <v>260</v>
      </c>
      <c r="F16" s="155"/>
      <c r="G16" s="147">
        <f>'POF worksheet'!B4</f>
        <v>0</v>
      </c>
      <c r="H16" s="144" t="e">
        <f t="shared" si="1"/>
        <v>#DIV/0!</v>
      </c>
      <c r="I16" s="56"/>
      <c r="J16" s="56"/>
      <c r="K16" s="56"/>
      <c r="L16" s="56"/>
    </row>
    <row r="17" spans="1:12" s="84" customFormat="1" x14ac:dyDescent="0.3">
      <c r="A17" s="111" t="s">
        <v>13</v>
      </c>
      <c r="B17" s="111">
        <v>0</v>
      </c>
      <c r="C17" s="65"/>
      <c r="D17" s="90">
        <v>13</v>
      </c>
      <c r="E17" s="143" t="s">
        <v>261</v>
      </c>
      <c r="F17" s="155"/>
      <c r="G17" s="147">
        <f>'POF worksheet'!B4</f>
        <v>0</v>
      </c>
      <c r="H17" s="144" t="e">
        <f>(F17/G17)*100</f>
        <v>#DIV/0!</v>
      </c>
      <c r="I17" s="56"/>
      <c r="J17" s="56"/>
      <c r="K17" s="56"/>
      <c r="L17" s="56"/>
    </row>
    <row r="18" spans="1:12" s="84" customFormat="1" x14ac:dyDescent="0.3">
      <c r="A18" s="63" t="s">
        <v>12</v>
      </c>
      <c r="B18" s="63">
        <v>1</v>
      </c>
      <c r="C18" s="91"/>
      <c r="D18" s="90">
        <v>14</v>
      </c>
      <c r="E18" s="143" t="s">
        <v>262</v>
      </c>
      <c r="F18" s="155"/>
      <c r="G18" s="147">
        <f>'POF worksheet'!B4</f>
        <v>0</v>
      </c>
      <c r="H18" s="144" t="e">
        <f t="shared" si="1"/>
        <v>#DIV/0!</v>
      </c>
      <c r="I18" s="56"/>
      <c r="J18" s="56"/>
      <c r="K18" s="56"/>
      <c r="L18" s="56"/>
    </row>
    <row r="19" spans="1:12" s="84" customFormat="1" ht="31.5" customHeight="1" x14ac:dyDescent="0.3">
      <c r="A19" s="126" t="s">
        <v>221</v>
      </c>
      <c r="B19" s="126"/>
      <c r="C19" s="86"/>
      <c r="D19" s="92">
        <v>15</v>
      </c>
      <c r="E19" s="143" t="s">
        <v>263</v>
      </c>
      <c r="F19" s="155"/>
      <c r="G19" s="147">
        <f>'POF worksheet'!B4</f>
        <v>0</v>
      </c>
      <c r="H19" s="144" t="e">
        <f t="shared" si="1"/>
        <v>#DIV/0!</v>
      </c>
      <c r="I19" s="56"/>
      <c r="J19" s="56"/>
      <c r="K19" s="56"/>
      <c r="L19" s="56"/>
    </row>
    <row r="20" spans="1:12" s="84" customFormat="1" x14ac:dyDescent="0.3">
      <c r="A20" s="111" t="s">
        <v>13</v>
      </c>
      <c r="B20" s="111">
        <v>0</v>
      </c>
      <c r="C20" s="65"/>
      <c r="D20" s="90">
        <v>16</v>
      </c>
      <c r="E20" s="143" t="s">
        <v>264</v>
      </c>
      <c r="F20" s="155"/>
      <c r="G20" s="147">
        <f>'POF worksheet'!B4</f>
        <v>0</v>
      </c>
      <c r="H20" s="144" t="e">
        <f t="shared" si="1"/>
        <v>#DIV/0!</v>
      </c>
      <c r="I20" s="56"/>
      <c r="J20" s="56"/>
      <c r="K20" s="56"/>
      <c r="L20" s="56"/>
    </row>
    <row r="21" spans="1:12" s="84" customFormat="1" x14ac:dyDescent="0.3">
      <c r="A21" s="63" t="s">
        <v>12</v>
      </c>
      <c r="B21" s="63">
        <v>1</v>
      </c>
      <c r="C21" s="91"/>
      <c r="D21" s="90">
        <v>17</v>
      </c>
      <c r="E21" s="143" t="s">
        <v>265</v>
      </c>
      <c r="F21" s="155"/>
      <c r="G21" s="147">
        <f>'POF worksheet'!B4</f>
        <v>0</v>
      </c>
      <c r="H21" s="144" t="e">
        <f t="shared" si="1"/>
        <v>#DIV/0!</v>
      </c>
      <c r="I21" s="56"/>
      <c r="J21" s="56"/>
      <c r="K21" s="56"/>
      <c r="L21" s="56"/>
    </row>
    <row r="22" spans="1:12" s="84" customFormat="1" ht="32.25" customHeight="1" x14ac:dyDescent="0.3">
      <c r="A22" s="126" t="s">
        <v>222</v>
      </c>
      <c r="B22" s="126"/>
      <c r="C22" s="86"/>
      <c r="D22" s="90">
        <v>18</v>
      </c>
      <c r="E22" s="143" t="s">
        <v>266</v>
      </c>
      <c r="F22" s="155"/>
      <c r="G22" s="147">
        <f>'POF worksheet'!B4</f>
        <v>0</v>
      </c>
      <c r="H22" s="144" t="e">
        <f t="shared" si="1"/>
        <v>#DIV/0!</v>
      </c>
      <c r="I22" s="56"/>
      <c r="J22" s="56"/>
      <c r="K22" s="56"/>
      <c r="L22" s="56"/>
    </row>
    <row r="23" spans="1:12" s="84" customFormat="1" x14ac:dyDescent="0.3">
      <c r="A23" s="111" t="s">
        <v>108</v>
      </c>
      <c r="B23" s="111">
        <v>0</v>
      </c>
      <c r="C23" s="65"/>
      <c r="D23" s="90">
        <v>19</v>
      </c>
      <c r="E23" s="143" t="s">
        <v>267</v>
      </c>
      <c r="F23" s="155"/>
      <c r="G23" s="147">
        <f>'POF worksheet'!B4</f>
        <v>0</v>
      </c>
      <c r="H23" s="144" t="e">
        <f t="shared" si="1"/>
        <v>#DIV/0!</v>
      </c>
      <c r="I23" s="56"/>
      <c r="J23" s="56"/>
      <c r="K23" s="56"/>
      <c r="L23" s="56"/>
    </row>
    <row r="24" spans="1:12" s="84" customFormat="1" x14ac:dyDescent="0.3">
      <c r="A24" s="63" t="s">
        <v>134</v>
      </c>
      <c r="B24" s="63">
        <v>1</v>
      </c>
      <c r="C24" s="91"/>
      <c r="D24" s="92">
        <v>20</v>
      </c>
      <c r="E24" s="143" t="s">
        <v>268</v>
      </c>
      <c r="F24" s="155"/>
      <c r="G24" s="147">
        <f>'POF worksheet'!B4</f>
        <v>0</v>
      </c>
      <c r="H24" s="144" t="e">
        <f t="shared" si="1"/>
        <v>#DIV/0!</v>
      </c>
      <c r="I24" s="56"/>
      <c r="J24" s="56"/>
      <c r="K24" s="56"/>
      <c r="L24" s="56"/>
    </row>
    <row r="25" spans="1:12" s="84" customFormat="1" x14ac:dyDescent="0.3">
      <c r="A25" s="126" t="s">
        <v>223</v>
      </c>
      <c r="B25" s="126"/>
      <c r="C25" s="86"/>
      <c r="D25" s="90">
        <v>21</v>
      </c>
      <c r="E25" s="143" t="s">
        <v>269</v>
      </c>
      <c r="F25" s="155"/>
      <c r="G25" s="147">
        <f>'POF worksheet'!B4</f>
        <v>0</v>
      </c>
      <c r="H25" s="144" t="e">
        <f t="shared" si="1"/>
        <v>#DIV/0!</v>
      </c>
      <c r="I25" s="56"/>
      <c r="J25" s="56"/>
      <c r="K25" s="56"/>
      <c r="L25" s="56"/>
    </row>
    <row r="26" spans="1:12" s="84" customFormat="1" x14ac:dyDescent="0.3">
      <c r="A26" s="75" t="s">
        <v>36</v>
      </c>
      <c r="B26" s="93">
        <v>1</v>
      </c>
      <c r="C26" s="94"/>
      <c r="D26" s="90">
        <v>22</v>
      </c>
      <c r="E26" s="143" t="s">
        <v>270</v>
      </c>
      <c r="F26" s="155"/>
      <c r="G26" s="147">
        <f>'POF worksheet'!B4</f>
        <v>0</v>
      </c>
      <c r="H26" s="144" t="e">
        <f t="shared" si="1"/>
        <v>#DIV/0!</v>
      </c>
      <c r="I26" s="56"/>
      <c r="J26" s="56"/>
      <c r="K26" s="56"/>
      <c r="L26" s="56"/>
    </row>
    <row r="27" spans="1:12" s="84" customFormat="1" ht="20.25" customHeight="1" x14ac:dyDescent="0.3">
      <c r="A27" s="63" t="s">
        <v>3</v>
      </c>
      <c r="B27" s="93">
        <v>1</v>
      </c>
      <c r="C27" s="94"/>
      <c r="D27" s="148" t="s">
        <v>236</v>
      </c>
      <c r="E27" s="148"/>
      <c r="F27" s="144">
        <f>SUM(F4:F26)</f>
        <v>0</v>
      </c>
      <c r="G27" s="65"/>
      <c r="H27" s="65"/>
      <c r="I27" s="56"/>
      <c r="J27" s="56"/>
      <c r="K27" s="56"/>
      <c r="L27" s="56"/>
    </row>
    <row r="28" spans="1:12" s="84" customFormat="1" x14ac:dyDescent="0.3">
      <c r="A28" s="95" t="s">
        <v>4</v>
      </c>
      <c r="B28" s="96">
        <v>1</v>
      </c>
      <c r="C28" s="97"/>
      <c r="D28" s="98"/>
      <c r="E28" s="98"/>
      <c r="F28" s="98"/>
      <c r="G28" s="99"/>
      <c r="H28" s="56"/>
      <c r="I28" s="56"/>
      <c r="J28" s="56"/>
      <c r="K28" s="56"/>
      <c r="L28" s="56"/>
    </row>
    <row r="29" spans="1:12" s="84" customFormat="1" ht="45" customHeight="1" x14ac:dyDescent="0.3">
      <c r="A29" s="63" t="s">
        <v>179</v>
      </c>
      <c r="B29" s="60">
        <v>0</v>
      </c>
      <c r="C29" s="67"/>
      <c r="E29" s="56"/>
      <c r="F29" s="56"/>
      <c r="G29" s="100"/>
      <c r="I29" s="56"/>
      <c r="J29" s="56"/>
      <c r="K29" s="56"/>
      <c r="L29" s="56"/>
    </row>
    <row r="30" spans="1:12" s="84" customFormat="1" x14ac:dyDescent="0.3">
      <c r="A30" s="64" t="s">
        <v>6</v>
      </c>
      <c r="B30" s="101">
        <v>0</v>
      </c>
      <c r="C30" s="102"/>
      <c r="E30" s="56"/>
      <c r="F30" s="56"/>
      <c r="G30" s="56"/>
      <c r="H30" s="56"/>
      <c r="I30" s="56"/>
      <c r="J30" s="56"/>
      <c r="K30" s="56"/>
      <c r="L30" s="56"/>
    </row>
    <row r="31" spans="1:12" s="84" customFormat="1" ht="17.25" customHeight="1" x14ac:dyDescent="0.3">
      <c r="A31" s="126" t="s">
        <v>322</v>
      </c>
      <c r="B31" s="126"/>
      <c r="C31" s="103"/>
      <c r="E31" s="56"/>
      <c r="F31" s="56"/>
      <c r="G31" s="56"/>
      <c r="H31" s="56"/>
      <c r="I31" s="56"/>
      <c r="J31" s="56"/>
      <c r="K31" s="56"/>
      <c r="L31" s="56"/>
    </row>
    <row r="32" spans="1:12" s="84" customFormat="1" x14ac:dyDescent="0.3">
      <c r="A32" s="77" t="s">
        <v>128</v>
      </c>
      <c r="B32" s="60">
        <v>0</v>
      </c>
      <c r="C32" s="67"/>
      <c r="E32" s="56"/>
      <c r="F32" s="56"/>
      <c r="G32" s="56"/>
      <c r="H32" s="56"/>
      <c r="I32" s="56"/>
      <c r="J32" s="56"/>
      <c r="K32" s="56"/>
      <c r="L32" s="56"/>
    </row>
    <row r="33" spans="1:12" s="84" customFormat="1" x14ac:dyDescent="0.3">
      <c r="A33" s="63" t="s">
        <v>191</v>
      </c>
      <c r="B33" s="63">
        <v>1</v>
      </c>
      <c r="C33" s="104"/>
      <c r="E33" s="56"/>
      <c r="F33" s="56"/>
      <c r="G33" s="56"/>
      <c r="H33" s="56"/>
      <c r="I33" s="56"/>
      <c r="J33" s="56"/>
      <c r="K33" s="56"/>
      <c r="L33" s="56"/>
    </row>
    <row r="34" spans="1:12" s="84" customFormat="1" ht="32.25" customHeight="1" x14ac:dyDescent="0.3">
      <c r="A34" s="126" t="s">
        <v>321</v>
      </c>
      <c r="B34" s="126"/>
      <c r="C34" s="103"/>
      <c r="E34" s="56"/>
      <c r="F34" s="56"/>
      <c r="G34" s="56"/>
      <c r="H34" s="56"/>
      <c r="I34" s="56"/>
      <c r="J34" s="56"/>
      <c r="K34" s="56"/>
      <c r="L34" s="56"/>
    </row>
    <row r="35" spans="1:12" s="84" customFormat="1" x14ac:dyDescent="0.3">
      <c r="A35" s="77" t="s">
        <v>319</v>
      </c>
      <c r="B35" s="106">
        <v>1</v>
      </c>
      <c r="C35" s="67"/>
      <c r="E35" s="56"/>
      <c r="F35" s="56"/>
      <c r="G35" s="56"/>
      <c r="H35" s="56"/>
      <c r="I35" s="56"/>
      <c r="J35" s="56"/>
      <c r="K35" s="56"/>
      <c r="L35" s="56"/>
    </row>
    <row r="36" spans="1:12" s="84" customFormat="1" x14ac:dyDescent="0.3">
      <c r="A36" s="63" t="s">
        <v>320</v>
      </c>
      <c r="B36" s="63">
        <v>0</v>
      </c>
      <c r="C36" s="104"/>
      <c r="E36" s="56"/>
      <c r="F36" s="56"/>
      <c r="G36" s="56"/>
      <c r="H36" s="56"/>
      <c r="I36" s="56"/>
      <c r="J36" s="56"/>
      <c r="K36" s="56"/>
      <c r="L36" s="56"/>
    </row>
    <row r="37" spans="1:12" s="84" customFormat="1" ht="34.5" customHeight="1" x14ac:dyDescent="0.3">
      <c r="A37" s="126" t="s">
        <v>224</v>
      </c>
      <c r="B37" s="126"/>
      <c r="C37" s="103"/>
      <c r="E37" s="56"/>
      <c r="F37" s="56"/>
      <c r="G37" s="56"/>
      <c r="H37" s="56"/>
      <c r="I37" s="56"/>
      <c r="J37" s="56"/>
      <c r="K37" s="56"/>
      <c r="L37" s="56"/>
    </row>
    <row r="38" spans="1:12" s="84" customFormat="1" x14ac:dyDescent="0.3">
      <c r="A38" s="63" t="s">
        <v>129</v>
      </c>
      <c r="B38" s="63">
        <v>1</v>
      </c>
      <c r="C38" s="104"/>
      <c r="E38" s="56"/>
      <c r="F38" s="56"/>
      <c r="G38" s="56"/>
      <c r="H38" s="56"/>
      <c r="I38" s="56"/>
      <c r="J38" s="56"/>
      <c r="K38" s="56"/>
      <c r="L38" s="56"/>
    </row>
    <row r="39" spans="1:12" s="84" customFormat="1" x14ac:dyDescent="0.3">
      <c r="A39" s="63" t="s">
        <v>130</v>
      </c>
      <c r="B39" s="63">
        <v>1</v>
      </c>
      <c r="C39" s="104"/>
      <c r="E39" s="56"/>
      <c r="F39" s="56"/>
      <c r="G39" s="56"/>
      <c r="H39" s="56"/>
      <c r="I39" s="56"/>
      <c r="J39" s="56"/>
      <c r="K39" s="56"/>
      <c r="L39" s="56"/>
    </row>
    <row r="40" spans="1:12" s="84" customFormat="1" x14ac:dyDescent="0.3">
      <c r="A40" s="78" t="s">
        <v>90</v>
      </c>
      <c r="B40" s="60">
        <v>0</v>
      </c>
      <c r="C40" s="67"/>
      <c r="E40" s="56"/>
      <c r="F40" s="56"/>
      <c r="G40" s="56"/>
      <c r="H40" s="56"/>
      <c r="I40" s="56"/>
      <c r="J40" s="56"/>
      <c r="K40" s="56"/>
      <c r="L40" s="56"/>
    </row>
    <row r="41" spans="1:12" s="84" customFormat="1" ht="20.25" customHeight="1" x14ac:dyDescent="0.3">
      <c r="A41" s="126" t="s">
        <v>225</v>
      </c>
      <c r="B41" s="126"/>
      <c r="C41" s="103"/>
      <c r="E41" s="56"/>
      <c r="F41" s="56"/>
      <c r="G41" s="56"/>
      <c r="H41" s="56"/>
      <c r="I41" s="56"/>
      <c r="J41" s="56"/>
      <c r="K41" s="56"/>
      <c r="L41" s="56"/>
    </row>
    <row r="42" spans="1:12" s="84" customFormat="1" x14ac:dyDescent="0.3">
      <c r="A42" s="63" t="s">
        <v>131</v>
      </c>
      <c r="B42" s="63">
        <v>1</v>
      </c>
      <c r="C42" s="104"/>
      <c r="E42" s="56"/>
      <c r="F42" s="56"/>
      <c r="G42" s="56"/>
      <c r="H42" s="56"/>
      <c r="I42" s="56"/>
      <c r="J42" s="56"/>
      <c r="K42" s="56"/>
      <c r="L42" s="56"/>
    </row>
    <row r="43" spans="1:12" s="84" customFormat="1" x14ac:dyDescent="0.3">
      <c r="A43" s="63" t="s">
        <v>132</v>
      </c>
      <c r="B43" s="63">
        <v>1</v>
      </c>
      <c r="C43" s="104"/>
      <c r="E43" s="56"/>
      <c r="F43" s="56"/>
      <c r="G43" s="56"/>
      <c r="H43" s="56"/>
      <c r="I43" s="56"/>
      <c r="J43" s="56"/>
      <c r="K43" s="56"/>
      <c r="L43" s="56"/>
    </row>
    <row r="44" spans="1:12" s="84" customFormat="1" x14ac:dyDescent="0.3">
      <c r="A44" s="78" t="s">
        <v>133</v>
      </c>
      <c r="B44" s="60">
        <v>0</v>
      </c>
      <c r="C44" s="67"/>
      <c r="E44" s="56"/>
      <c r="F44" s="56"/>
      <c r="G44" s="56"/>
      <c r="H44" s="56"/>
      <c r="I44" s="56"/>
      <c r="J44" s="56"/>
      <c r="K44" s="56"/>
      <c r="L44" s="56"/>
    </row>
    <row r="45" spans="1:12" s="84" customFormat="1" x14ac:dyDescent="0.3">
      <c r="A45" s="60" t="s">
        <v>197</v>
      </c>
      <c r="B45" s="60">
        <v>1</v>
      </c>
      <c r="C45" s="67"/>
      <c r="E45" s="56"/>
      <c r="F45" s="56"/>
      <c r="G45" s="56"/>
      <c r="H45" s="56"/>
      <c r="I45" s="56"/>
      <c r="J45" s="56"/>
      <c r="K45" s="56"/>
      <c r="L45" s="56"/>
    </row>
    <row r="46" spans="1:12" s="84" customFormat="1" x14ac:dyDescent="0.3">
      <c r="A46" s="126" t="s">
        <v>226</v>
      </c>
      <c r="B46" s="126"/>
      <c r="C46" s="103"/>
      <c r="E46" s="56"/>
      <c r="F46" s="56"/>
      <c r="G46" s="56"/>
      <c r="H46" s="56"/>
      <c r="I46" s="56"/>
      <c r="J46" s="56"/>
      <c r="K46" s="56"/>
      <c r="L46" s="56"/>
    </row>
    <row r="47" spans="1:12" s="84" customFormat="1" x14ac:dyDescent="0.3">
      <c r="A47" s="63" t="s">
        <v>84</v>
      </c>
      <c r="B47" s="63">
        <v>1</v>
      </c>
      <c r="C47" s="104"/>
      <c r="E47" s="56"/>
      <c r="F47" s="56"/>
      <c r="G47" s="56"/>
      <c r="H47" s="56"/>
      <c r="I47" s="56"/>
      <c r="J47" s="56"/>
      <c r="K47" s="56"/>
      <c r="L47" s="56"/>
    </row>
    <row r="48" spans="1:12" s="84" customFormat="1" x14ac:dyDescent="0.3">
      <c r="A48" s="63" t="s">
        <v>85</v>
      </c>
      <c r="B48" s="63">
        <v>1</v>
      </c>
      <c r="C48" s="104"/>
      <c r="E48" s="56"/>
      <c r="F48" s="56"/>
      <c r="G48" s="56"/>
      <c r="H48" s="56"/>
      <c r="I48" s="56"/>
      <c r="J48" s="56"/>
      <c r="K48" s="56"/>
      <c r="L48" s="56"/>
    </row>
    <row r="49" spans="1:12" s="84" customFormat="1" x14ac:dyDescent="0.3">
      <c r="A49" s="63" t="s">
        <v>86</v>
      </c>
      <c r="B49" s="63">
        <v>1</v>
      </c>
      <c r="C49" s="104"/>
      <c r="E49" s="56"/>
      <c r="F49" s="56"/>
      <c r="G49" s="56"/>
      <c r="H49" s="56"/>
      <c r="I49" s="56"/>
      <c r="J49" s="56"/>
      <c r="K49" s="56"/>
      <c r="L49" s="56"/>
    </row>
    <row r="50" spans="1:12" s="84" customFormat="1" x14ac:dyDescent="0.3">
      <c r="A50" s="63" t="s">
        <v>109</v>
      </c>
      <c r="B50" s="63">
        <v>1</v>
      </c>
      <c r="C50" s="104"/>
      <c r="E50" s="56"/>
      <c r="F50" s="56"/>
      <c r="G50" s="56"/>
      <c r="H50" s="56"/>
      <c r="I50" s="56"/>
      <c r="J50" s="56"/>
      <c r="K50" s="56"/>
      <c r="L50" s="56"/>
    </row>
    <row r="51" spans="1:12" s="84" customFormat="1" x14ac:dyDescent="0.3">
      <c r="A51" s="63" t="s">
        <v>87</v>
      </c>
      <c r="B51" s="63">
        <v>1</v>
      </c>
      <c r="C51" s="104"/>
      <c r="E51" s="56"/>
      <c r="F51" s="56"/>
      <c r="G51" s="56"/>
      <c r="H51" s="56"/>
      <c r="I51" s="56"/>
      <c r="J51" s="56"/>
      <c r="K51" s="56"/>
      <c r="L51" s="56"/>
    </row>
    <row r="52" spans="1:12" s="84" customFormat="1" x14ac:dyDescent="0.3">
      <c r="A52" s="63" t="s">
        <v>88</v>
      </c>
      <c r="B52" s="63">
        <v>1</v>
      </c>
      <c r="C52" s="104"/>
      <c r="E52" s="56"/>
      <c r="F52" s="56"/>
      <c r="G52" s="56"/>
      <c r="H52" s="56"/>
      <c r="I52" s="56"/>
      <c r="J52" s="56"/>
      <c r="K52" s="56"/>
      <c r="L52" s="56"/>
    </row>
    <row r="53" spans="1:12" s="84" customFormat="1" x14ac:dyDescent="0.3">
      <c r="A53" s="78" t="s">
        <v>89</v>
      </c>
      <c r="B53" s="60">
        <v>0</v>
      </c>
      <c r="C53" s="67"/>
      <c r="E53" s="56"/>
      <c r="F53" s="56"/>
      <c r="G53" s="56"/>
      <c r="H53" s="56"/>
      <c r="I53" s="56"/>
      <c r="J53" s="56"/>
      <c r="K53" s="56"/>
      <c r="L53" s="56"/>
    </row>
    <row r="54" spans="1:12" s="84" customFormat="1" ht="46.5" customHeight="1" x14ac:dyDescent="0.3">
      <c r="A54" s="126" t="s">
        <v>315</v>
      </c>
      <c r="B54" s="126"/>
      <c r="C54" s="103"/>
      <c r="E54" s="56"/>
      <c r="F54" s="56"/>
      <c r="G54" s="56"/>
      <c r="H54" s="56"/>
      <c r="I54" s="56"/>
      <c r="J54" s="56"/>
      <c r="K54" s="56"/>
      <c r="L54" s="56"/>
    </row>
    <row r="55" spans="1:12" s="84" customFormat="1" x14ac:dyDescent="0.3">
      <c r="A55" s="60" t="s">
        <v>110</v>
      </c>
      <c r="B55" s="60">
        <v>1</v>
      </c>
      <c r="C55" s="67"/>
      <c r="E55" s="56"/>
      <c r="F55" s="56"/>
      <c r="G55" s="56"/>
      <c r="H55" s="56"/>
      <c r="I55" s="56"/>
      <c r="J55" s="56"/>
      <c r="K55" s="56"/>
      <c r="L55" s="56"/>
    </row>
    <row r="56" spans="1:12" s="84" customFormat="1" x14ac:dyDescent="0.3">
      <c r="A56" s="60" t="s">
        <v>111</v>
      </c>
      <c r="B56" s="60">
        <v>1</v>
      </c>
      <c r="C56" s="67"/>
      <c r="E56" s="56"/>
      <c r="F56" s="56"/>
      <c r="G56" s="56"/>
      <c r="H56" s="56"/>
      <c r="I56" s="56"/>
      <c r="J56" s="56"/>
      <c r="K56" s="56"/>
      <c r="L56" s="56"/>
    </row>
    <row r="57" spans="1:12" s="84" customFormat="1" x14ac:dyDescent="0.3">
      <c r="A57" s="60" t="s">
        <v>112</v>
      </c>
      <c r="B57" s="60">
        <v>1</v>
      </c>
      <c r="C57" s="67"/>
      <c r="E57" s="56"/>
      <c r="F57" s="56"/>
      <c r="G57" s="56"/>
      <c r="H57" s="56"/>
      <c r="I57" s="56"/>
      <c r="J57" s="56"/>
      <c r="K57" s="56"/>
      <c r="L57" s="56"/>
    </row>
    <row r="58" spans="1:12" s="84" customFormat="1" x14ac:dyDescent="0.3">
      <c r="A58" s="60" t="s">
        <v>113</v>
      </c>
      <c r="B58" s="60">
        <v>1</v>
      </c>
      <c r="C58" s="67"/>
      <c r="E58" s="56"/>
      <c r="F58" s="56"/>
      <c r="G58" s="56"/>
      <c r="H58" s="56"/>
      <c r="I58" s="56"/>
      <c r="J58" s="56"/>
      <c r="K58" s="56"/>
      <c r="L58" s="56"/>
    </row>
    <row r="59" spans="1:12" s="84" customFormat="1" x14ac:dyDescent="0.3">
      <c r="A59" s="60" t="s">
        <v>316</v>
      </c>
      <c r="B59" s="60">
        <v>1</v>
      </c>
      <c r="C59" s="67"/>
      <c r="E59" s="56"/>
      <c r="F59" s="56"/>
      <c r="G59" s="56"/>
      <c r="H59" s="56"/>
      <c r="I59" s="56"/>
      <c r="J59" s="56"/>
      <c r="K59" s="56"/>
      <c r="L59" s="56"/>
    </row>
    <row r="60" spans="1:12" x14ac:dyDescent="0.3">
      <c r="A60" s="60" t="s">
        <v>114</v>
      </c>
      <c r="B60" s="60">
        <v>1</v>
      </c>
    </row>
    <row r="61" spans="1:12" x14ac:dyDescent="0.3">
      <c r="A61" s="60" t="s">
        <v>127</v>
      </c>
      <c r="B61" s="60">
        <v>1</v>
      </c>
    </row>
    <row r="62" spans="1:12" x14ac:dyDescent="0.3">
      <c r="A62" s="64" t="s">
        <v>157</v>
      </c>
      <c r="B62" s="64">
        <v>0</v>
      </c>
      <c r="C62" s="105"/>
    </row>
    <row r="63" spans="1:12" s="84" customFormat="1" ht="46.5" customHeight="1" x14ac:dyDescent="0.3">
      <c r="A63" s="126" t="s">
        <v>317</v>
      </c>
      <c r="B63" s="126"/>
      <c r="C63" s="103"/>
      <c r="E63" s="56"/>
      <c r="F63" s="56"/>
      <c r="G63" s="56"/>
      <c r="H63" s="56"/>
      <c r="I63" s="56"/>
      <c r="J63" s="56"/>
      <c r="K63" s="56"/>
      <c r="L63" s="56"/>
    </row>
    <row r="64" spans="1:12" s="84" customFormat="1" ht="28.8" x14ac:dyDescent="0.3">
      <c r="A64" s="106" t="s">
        <v>309</v>
      </c>
      <c r="B64" s="106">
        <v>1</v>
      </c>
      <c r="C64" s="67"/>
      <c r="E64" s="56"/>
      <c r="F64" s="56"/>
      <c r="G64" s="56"/>
      <c r="H64" s="56"/>
      <c r="I64" s="56"/>
      <c r="J64" s="56"/>
      <c r="K64" s="56"/>
      <c r="L64" s="56"/>
    </row>
    <row r="65" spans="1:12" s="84" customFormat="1" ht="28.8" x14ac:dyDescent="0.3">
      <c r="A65" s="106" t="s">
        <v>310</v>
      </c>
      <c r="B65" s="106">
        <v>1</v>
      </c>
      <c r="C65" s="67"/>
      <c r="E65" s="56"/>
      <c r="F65" s="56"/>
      <c r="G65" s="56"/>
      <c r="H65" s="56"/>
      <c r="I65" s="56"/>
      <c r="J65" s="56"/>
      <c r="K65" s="56"/>
      <c r="L65" s="56"/>
    </row>
    <row r="66" spans="1:12" s="84" customFormat="1" x14ac:dyDescent="0.3">
      <c r="A66" s="106" t="s">
        <v>318</v>
      </c>
      <c r="B66" s="106">
        <v>0</v>
      </c>
      <c r="C66" s="67"/>
      <c r="E66" s="56"/>
      <c r="F66" s="56"/>
      <c r="G66" s="56"/>
      <c r="H66" s="56"/>
      <c r="I66" s="56"/>
      <c r="J66" s="56"/>
      <c r="K66" s="56"/>
      <c r="L66" s="56"/>
    </row>
    <row r="67" spans="1:12" ht="50.25" customHeight="1" x14ac:dyDescent="0.3">
      <c r="A67" s="127" t="s">
        <v>227</v>
      </c>
      <c r="B67" s="129"/>
      <c r="C67" s="103"/>
    </row>
    <row r="68" spans="1:12" x14ac:dyDescent="0.3">
      <c r="A68" s="63" t="s">
        <v>115</v>
      </c>
      <c r="B68" s="63">
        <v>1</v>
      </c>
      <c r="C68" s="104"/>
    </row>
    <row r="69" spans="1:12" x14ac:dyDescent="0.3">
      <c r="A69" s="63" t="s">
        <v>122</v>
      </c>
      <c r="B69" s="63">
        <v>1</v>
      </c>
      <c r="C69" s="104"/>
    </row>
    <row r="70" spans="1:12" x14ac:dyDescent="0.3">
      <c r="A70" s="106" t="s">
        <v>123</v>
      </c>
      <c r="B70" s="106">
        <v>1</v>
      </c>
    </row>
    <row r="71" spans="1:12" x14ac:dyDescent="0.3">
      <c r="A71" s="78" t="s">
        <v>124</v>
      </c>
      <c r="B71" s="106">
        <v>0</v>
      </c>
    </row>
    <row r="72" spans="1:12" ht="35.25" customHeight="1" x14ac:dyDescent="0.3">
      <c r="A72" s="126" t="s">
        <v>228</v>
      </c>
      <c r="B72" s="126"/>
      <c r="C72" s="103"/>
    </row>
    <row r="73" spans="1:12" x14ac:dyDescent="0.3">
      <c r="A73" s="78" t="s">
        <v>116</v>
      </c>
      <c r="B73" s="60">
        <v>0</v>
      </c>
    </row>
    <row r="74" spans="1:12" x14ac:dyDescent="0.3">
      <c r="A74" s="60" t="s">
        <v>117</v>
      </c>
      <c r="B74" s="60">
        <v>1</v>
      </c>
    </row>
    <row r="75" spans="1:12" x14ac:dyDescent="0.3">
      <c r="A75" s="60" t="s">
        <v>118</v>
      </c>
      <c r="B75" s="60">
        <v>1</v>
      </c>
    </row>
    <row r="76" spans="1:12" x14ac:dyDescent="0.3">
      <c r="A76" s="63" t="s">
        <v>119</v>
      </c>
      <c r="B76" s="63">
        <v>1</v>
      </c>
      <c r="C76" s="104"/>
    </row>
    <row r="77" spans="1:12" x14ac:dyDescent="0.3">
      <c r="A77" s="63" t="s">
        <v>120</v>
      </c>
      <c r="B77" s="63">
        <v>1</v>
      </c>
      <c r="C77" s="104"/>
      <c r="D77" s="56"/>
    </row>
    <row r="78" spans="1:12" x14ac:dyDescent="0.3">
      <c r="A78" s="56"/>
      <c r="B78" s="56"/>
    </row>
    <row r="79" spans="1:12" x14ac:dyDescent="0.3">
      <c r="A79" s="56"/>
      <c r="B79" s="56"/>
    </row>
    <row r="80" spans="1:12" x14ac:dyDescent="0.3">
      <c r="A80" s="56"/>
      <c r="B80" s="56"/>
    </row>
    <row r="81" spans="1:2" x14ac:dyDescent="0.3">
      <c r="A81" s="56"/>
      <c r="B81" s="56"/>
    </row>
    <row r="82" spans="1:2" x14ac:dyDescent="0.3">
      <c r="A82" s="56"/>
      <c r="B82" s="56"/>
    </row>
    <row r="83" spans="1:2" x14ac:dyDescent="0.3">
      <c r="A83" s="56"/>
      <c r="B83" s="56"/>
    </row>
    <row r="84" spans="1:2" x14ac:dyDescent="0.3">
      <c r="A84" s="56"/>
      <c r="B84" s="56"/>
    </row>
    <row r="85" spans="1:2" x14ac:dyDescent="0.3">
      <c r="A85" s="56"/>
      <c r="B85" s="56"/>
    </row>
    <row r="86" spans="1:2" x14ac:dyDescent="0.3">
      <c r="A86" s="56"/>
      <c r="B86" s="56"/>
    </row>
    <row r="87" spans="1:2" x14ac:dyDescent="0.3">
      <c r="A87" s="56"/>
      <c r="B87" s="56"/>
    </row>
    <row r="88" spans="1:2" x14ac:dyDescent="0.3">
      <c r="A88" s="56"/>
      <c r="B88" s="56"/>
    </row>
    <row r="89" spans="1:2" x14ac:dyDescent="0.3">
      <c r="A89" s="56"/>
      <c r="B89" s="56"/>
    </row>
    <row r="90" spans="1:2" x14ac:dyDescent="0.3">
      <c r="A90" s="56"/>
      <c r="B90" s="56"/>
    </row>
    <row r="91" spans="1:2" x14ac:dyDescent="0.3">
      <c r="A91" s="56"/>
      <c r="B91" s="56"/>
    </row>
    <row r="92" spans="1:2" x14ac:dyDescent="0.3">
      <c r="A92" s="56"/>
      <c r="B92" s="56"/>
    </row>
    <row r="93" spans="1:2" x14ac:dyDescent="0.3">
      <c r="A93" s="56"/>
      <c r="B93" s="56"/>
    </row>
    <row r="94" spans="1:2" x14ac:dyDescent="0.3">
      <c r="A94" s="56"/>
      <c r="B94" s="56"/>
    </row>
    <row r="95" spans="1:2" x14ac:dyDescent="0.3">
      <c r="A95" s="56"/>
      <c r="B95" s="56"/>
    </row>
    <row r="96" spans="1:2" x14ac:dyDescent="0.3">
      <c r="A96" s="56"/>
      <c r="B96" s="56"/>
    </row>
    <row r="97" spans="1:2" x14ac:dyDescent="0.3">
      <c r="A97" s="56"/>
      <c r="B97" s="56"/>
    </row>
    <row r="98" spans="1:2" x14ac:dyDescent="0.3">
      <c r="A98" s="56"/>
      <c r="B98" s="56"/>
    </row>
    <row r="99" spans="1:2" x14ac:dyDescent="0.3">
      <c r="A99" s="56"/>
      <c r="B99" s="56"/>
    </row>
    <row r="100" spans="1:2" x14ac:dyDescent="0.3">
      <c r="A100" s="56"/>
      <c r="B100" s="56"/>
    </row>
    <row r="101" spans="1:2" x14ac:dyDescent="0.3">
      <c r="A101" s="56"/>
      <c r="B101" s="56"/>
    </row>
    <row r="102" spans="1:2" x14ac:dyDescent="0.3">
      <c r="A102" s="56"/>
      <c r="B102" s="56"/>
    </row>
    <row r="103" spans="1:2" x14ac:dyDescent="0.3">
      <c r="A103" s="56"/>
      <c r="B103" s="56"/>
    </row>
    <row r="104" spans="1:2" x14ac:dyDescent="0.3">
      <c r="A104" s="56"/>
      <c r="B104" s="56"/>
    </row>
    <row r="105" spans="1:2" x14ac:dyDescent="0.3">
      <c r="A105" s="56"/>
      <c r="B105" s="56"/>
    </row>
    <row r="106" spans="1:2" x14ac:dyDescent="0.3">
      <c r="A106" s="56"/>
      <c r="B106" s="56"/>
    </row>
    <row r="107" spans="1:2" x14ac:dyDescent="0.3">
      <c r="A107" s="56"/>
      <c r="B107" s="56"/>
    </row>
    <row r="108" spans="1:2" x14ac:dyDescent="0.3">
      <c r="A108" s="56"/>
      <c r="B108" s="56"/>
    </row>
    <row r="109" spans="1:2" x14ac:dyDescent="0.3">
      <c r="A109" s="56"/>
      <c r="B109" s="56"/>
    </row>
    <row r="110" spans="1:2" x14ac:dyDescent="0.3">
      <c r="A110" s="56"/>
      <c r="B110" s="56"/>
    </row>
    <row r="111" spans="1:2" x14ac:dyDescent="0.3">
      <c r="A111" s="56"/>
      <c r="B111" s="56"/>
    </row>
    <row r="112" spans="1:2" x14ac:dyDescent="0.3">
      <c r="A112" s="56"/>
      <c r="B112" s="56"/>
    </row>
    <row r="113" spans="1:2" x14ac:dyDescent="0.3">
      <c r="A113" s="56"/>
      <c r="B113" s="56"/>
    </row>
    <row r="114" spans="1:2" x14ac:dyDescent="0.3">
      <c r="A114" s="56"/>
      <c r="B114" s="56"/>
    </row>
    <row r="115" spans="1:2" x14ac:dyDescent="0.3">
      <c r="A115" s="56"/>
      <c r="B115" s="56"/>
    </row>
    <row r="116" spans="1:2" x14ac:dyDescent="0.3">
      <c r="A116" s="56"/>
      <c r="B116" s="56"/>
    </row>
    <row r="117" spans="1:2" x14ac:dyDescent="0.3">
      <c r="A117" s="56"/>
      <c r="B117" s="56"/>
    </row>
    <row r="118" spans="1:2" x14ac:dyDescent="0.3">
      <c r="A118" s="56"/>
      <c r="B118" s="56"/>
    </row>
    <row r="119" spans="1:2" x14ac:dyDescent="0.3">
      <c r="A119" s="56"/>
      <c r="B119" s="56"/>
    </row>
    <row r="120" spans="1:2" x14ac:dyDescent="0.3">
      <c r="A120" s="56"/>
      <c r="B120" s="56"/>
    </row>
    <row r="121" spans="1:2" x14ac:dyDescent="0.3">
      <c r="A121" s="56"/>
      <c r="B121" s="56"/>
    </row>
    <row r="122" spans="1:2" x14ac:dyDescent="0.3">
      <c r="A122" s="56"/>
      <c r="B122" s="56"/>
    </row>
    <row r="123" spans="1:2" x14ac:dyDescent="0.3">
      <c r="A123" s="56"/>
      <c r="B123" s="56"/>
    </row>
    <row r="124" spans="1:2" x14ac:dyDescent="0.3">
      <c r="A124" s="56"/>
      <c r="B124" s="56"/>
    </row>
    <row r="125" spans="1:2" x14ac:dyDescent="0.3">
      <c r="A125" s="56"/>
      <c r="B125" s="56"/>
    </row>
    <row r="126" spans="1:2" x14ac:dyDescent="0.3">
      <c r="A126" s="56"/>
      <c r="B126" s="56"/>
    </row>
    <row r="127" spans="1:2" x14ac:dyDescent="0.3">
      <c r="A127" s="56"/>
      <c r="B127" s="56"/>
    </row>
    <row r="128" spans="1:2" x14ac:dyDescent="0.3">
      <c r="A128" s="56"/>
      <c r="B128" s="56"/>
    </row>
    <row r="129" spans="1:2" x14ac:dyDescent="0.3">
      <c r="A129" s="56"/>
      <c r="B129" s="56"/>
    </row>
    <row r="130" spans="1:2" x14ac:dyDescent="0.3">
      <c r="A130" s="56"/>
      <c r="B130" s="56"/>
    </row>
    <row r="131" spans="1:2" x14ac:dyDescent="0.3">
      <c r="A131" s="56"/>
      <c r="B131" s="56"/>
    </row>
    <row r="132" spans="1:2" x14ac:dyDescent="0.3">
      <c r="A132" s="56"/>
      <c r="B132" s="56"/>
    </row>
    <row r="133" spans="1:2" x14ac:dyDescent="0.3">
      <c r="A133" s="56"/>
      <c r="B133" s="56"/>
    </row>
    <row r="134" spans="1:2" x14ac:dyDescent="0.3">
      <c r="A134" s="56"/>
      <c r="B134" s="56"/>
    </row>
    <row r="135" spans="1:2" x14ac:dyDescent="0.3">
      <c r="A135" s="56"/>
      <c r="B135" s="56"/>
    </row>
    <row r="136" spans="1:2" x14ac:dyDescent="0.3">
      <c r="A136" s="56"/>
      <c r="B136" s="56"/>
    </row>
    <row r="137" spans="1:2" x14ac:dyDescent="0.3">
      <c r="A137" s="56"/>
      <c r="B137" s="56"/>
    </row>
    <row r="138" spans="1:2" x14ac:dyDescent="0.3">
      <c r="A138" s="56"/>
      <c r="B138" s="56"/>
    </row>
    <row r="139" spans="1:2" x14ac:dyDescent="0.3">
      <c r="A139" s="56"/>
      <c r="B139" s="56"/>
    </row>
    <row r="140" spans="1:2" x14ac:dyDescent="0.3">
      <c r="A140" s="56"/>
      <c r="B140" s="56"/>
    </row>
    <row r="141" spans="1:2" x14ac:dyDescent="0.3">
      <c r="A141" s="56"/>
      <c r="B141" s="56"/>
    </row>
    <row r="142" spans="1:2" x14ac:dyDescent="0.3">
      <c r="A142" s="56"/>
      <c r="B142" s="56"/>
    </row>
    <row r="143" spans="1:2" x14ac:dyDescent="0.3">
      <c r="A143" s="56"/>
      <c r="B143" s="56"/>
    </row>
    <row r="144" spans="1:2" x14ac:dyDescent="0.3">
      <c r="A144" s="56"/>
      <c r="B144" s="56"/>
    </row>
    <row r="145" spans="1:2" x14ac:dyDescent="0.3">
      <c r="A145" s="56"/>
      <c r="B145" s="56"/>
    </row>
    <row r="146" spans="1:2" x14ac:dyDescent="0.3">
      <c r="A146" s="56"/>
      <c r="B146" s="56"/>
    </row>
    <row r="147" spans="1:2" x14ac:dyDescent="0.3">
      <c r="A147" s="56"/>
      <c r="B147" s="56"/>
    </row>
    <row r="148" spans="1:2" x14ac:dyDescent="0.3">
      <c r="A148" s="56"/>
      <c r="B148" s="56"/>
    </row>
    <row r="149" spans="1:2" x14ac:dyDescent="0.3">
      <c r="A149" s="56"/>
      <c r="B149" s="56"/>
    </row>
    <row r="150" spans="1:2" x14ac:dyDescent="0.3">
      <c r="A150" s="56"/>
      <c r="B150" s="56"/>
    </row>
    <row r="151" spans="1:2" x14ac:dyDescent="0.3">
      <c r="A151" s="56"/>
      <c r="B151" s="56"/>
    </row>
    <row r="152" spans="1:2" x14ac:dyDescent="0.3">
      <c r="A152" s="56"/>
      <c r="B152" s="56"/>
    </row>
    <row r="153" spans="1:2" x14ac:dyDescent="0.3">
      <c r="A153" s="56"/>
      <c r="B153" s="56"/>
    </row>
    <row r="154" spans="1:2" x14ac:dyDescent="0.3">
      <c r="A154" s="56"/>
      <c r="B154" s="56"/>
    </row>
    <row r="155" spans="1:2" x14ac:dyDescent="0.3">
      <c r="A155" s="56"/>
      <c r="B155" s="56"/>
    </row>
    <row r="156" spans="1:2" x14ac:dyDescent="0.3">
      <c r="A156" s="56"/>
      <c r="B156" s="56"/>
    </row>
    <row r="157" spans="1:2" x14ac:dyDescent="0.3">
      <c r="A157" s="56"/>
      <c r="B157" s="56"/>
    </row>
    <row r="158" spans="1:2" x14ac:dyDescent="0.3">
      <c r="A158" s="56"/>
      <c r="B158" s="56"/>
    </row>
    <row r="159" spans="1:2" x14ac:dyDescent="0.3">
      <c r="A159" s="56"/>
      <c r="B159" s="56"/>
    </row>
    <row r="160" spans="1:2" x14ac:dyDescent="0.3">
      <c r="A160" s="56"/>
      <c r="B160" s="56"/>
    </row>
    <row r="161" spans="1:2" x14ac:dyDescent="0.3">
      <c r="A161" s="56"/>
      <c r="B161" s="56"/>
    </row>
    <row r="162" spans="1:2" x14ac:dyDescent="0.3">
      <c r="A162" s="56"/>
      <c r="B162" s="56"/>
    </row>
    <row r="163" spans="1:2" x14ac:dyDescent="0.3">
      <c r="A163" s="56"/>
      <c r="B163" s="56"/>
    </row>
    <row r="164" spans="1:2" x14ac:dyDescent="0.3">
      <c r="A164" s="56"/>
      <c r="B164" s="56"/>
    </row>
    <row r="165" spans="1:2" x14ac:dyDescent="0.3">
      <c r="A165" s="56"/>
      <c r="B165" s="56"/>
    </row>
    <row r="166" spans="1:2" x14ac:dyDescent="0.3">
      <c r="A166" s="56"/>
      <c r="B166" s="56"/>
    </row>
    <row r="167" spans="1:2" x14ac:dyDescent="0.3">
      <c r="A167" s="56"/>
      <c r="B167" s="56"/>
    </row>
    <row r="168" spans="1:2" x14ac:dyDescent="0.3">
      <c r="A168" s="56"/>
      <c r="B168" s="56"/>
    </row>
    <row r="169" spans="1:2" x14ac:dyDescent="0.3">
      <c r="A169" s="56"/>
      <c r="B169" s="56"/>
    </row>
    <row r="170" spans="1:2" x14ac:dyDescent="0.3">
      <c r="A170" s="56"/>
      <c r="B170" s="56"/>
    </row>
    <row r="171" spans="1:2" x14ac:dyDescent="0.3">
      <c r="A171" s="56"/>
      <c r="B171" s="56"/>
    </row>
    <row r="172" spans="1:2" x14ac:dyDescent="0.3">
      <c r="A172" s="56"/>
      <c r="B172" s="56"/>
    </row>
    <row r="173" spans="1:2" x14ac:dyDescent="0.3">
      <c r="A173" s="56"/>
      <c r="B173" s="56"/>
    </row>
    <row r="174" spans="1:2" x14ac:dyDescent="0.3">
      <c r="A174" s="56"/>
      <c r="B174" s="56"/>
    </row>
    <row r="175" spans="1:2" x14ac:dyDescent="0.3">
      <c r="A175" s="56"/>
      <c r="B175" s="56"/>
    </row>
    <row r="176" spans="1:2" x14ac:dyDescent="0.3">
      <c r="A176" s="56"/>
      <c r="B176" s="56"/>
    </row>
    <row r="177" spans="1:2" x14ac:dyDescent="0.3">
      <c r="A177" s="56"/>
      <c r="B177" s="56"/>
    </row>
    <row r="178" spans="1:2" x14ac:dyDescent="0.3">
      <c r="A178" s="56"/>
      <c r="B178" s="56"/>
    </row>
    <row r="179" spans="1:2" x14ac:dyDescent="0.3">
      <c r="A179" s="56"/>
      <c r="B179" s="56"/>
    </row>
    <row r="180" spans="1:2" x14ac:dyDescent="0.3">
      <c r="A180" s="56"/>
      <c r="B180" s="56"/>
    </row>
    <row r="181" spans="1:2" x14ac:dyDescent="0.3">
      <c r="A181" s="56"/>
      <c r="B181" s="56"/>
    </row>
    <row r="182" spans="1:2" x14ac:dyDescent="0.3">
      <c r="A182" s="56"/>
      <c r="B182" s="56"/>
    </row>
    <row r="183" spans="1:2" x14ac:dyDescent="0.3">
      <c r="A183" s="56"/>
      <c r="B183" s="56"/>
    </row>
    <row r="184" spans="1:2" x14ac:dyDescent="0.3">
      <c r="A184" s="56"/>
      <c r="B184" s="56"/>
    </row>
    <row r="185" spans="1:2" x14ac:dyDescent="0.3">
      <c r="A185" s="56"/>
      <c r="B185" s="56"/>
    </row>
    <row r="186" spans="1:2" x14ac:dyDescent="0.3">
      <c r="A186" s="56"/>
      <c r="B186" s="56"/>
    </row>
    <row r="187" spans="1:2" x14ac:dyDescent="0.3">
      <c r="A187" s="56"/>
      <c r="B187" s="56"/>
    </row>
    <row r="188" spans="1:2" x14ac:dyDescent="0.3">
      <c r="A188" s="56"/>
      <c r="B188" s="56"/>
    </row>
    <row r="189" spans="1:2" x14ac:dyDescent="0.3">
      <c r="A189" s="56"/>
      <c r="B189" s="56"/>
    </row>
    <row r="190" spans="1:2" x14ac:dyDescent="0.3">
      <c r="A190" s="56"/>
      <c r="B190" s="56"/>
    </row>
    <row r="191" spans="1:2" x14ac:dyDescent="0.3">
      <c r="A191" s="56"/>
      <c r="B191" s="56"/>
    </row>
    <row r="192" spans="1:2" x14ac:dyDescent="0.3">
      <c r="A192" s="56"/>
      <c r="B192" s="56"/>
    </row>
    <row r="193" spans="1:2" x14ac:dyDescent="0.3">
      <c r="A193" s="56"/>
      <c r="B193" s="56"/>
    </row>
    <row r="194" spans="1:2" x14ac:dyDescent="0.3">
      <c r="A194" s="56"/>
      <c r="B194" s="56"/>
    </row>
    <row r="195" spans="1:2" x14ac:dyDescent="0.3">
      <c r="A195" s="56"/>
      <c r="B195" s="56"/>
    </row>
    <row r="196" spans="1:2" x14ac:dyDescent="0.3">
      <c r="A196" s="56"/>
      <c r="B196" s="56"/>
    </row>
    <row r="197" spans="1:2" x14ac:dyDescent="0.3">
      <c r="A197" s="56"/>
      <c r="B197" s="56"/>
    </row>
    <row r="198" spans="1:2" x14ac:dyDescent="0.3">
      <c r="A198" s="56"/>
      <c r="B198" s="56"/>
    </row>
    <row r="199" spans="1:2" x14ac:dyDescent="0.3">
      <c r="A199" s="56"/>
      <c r="B199" s="56"/>
    </row>
    <row r="200" spans="1:2" x14ac:dyDescent="0.3">
      <c r="A200" s="56"/>
      <c r="B200" s="56"/>
    </row>
    <row r="201" spans="1:2" x14ac:dyDescent="0.3">
      <c r="A201" s="56"/>
      <c r="B201" s="56"/>
    </row>
    <row r="202" spans="1:2" x14ac:dyDescent="0.3">
      <c r="A202" s="56"/>
      <c r="B202" s="56"/>
    </row>
    <row r="203" spans="1:2" x14ac:dyDescent="0.3">
      <c r="A203" s="56"/>
      <c r="B203" s="56"/>
    </row>
    <row r="204" spans="1:2" x14ac:dyDescent="0.3">
      <c r="A204" s="56"/>
      <c r="B204" s="56"/>
    </row>
    <row r="205" spans="1:2" x14ac:dyDescent="0.3">
      <c r="A205" s="56"/>
      <c r="B205" s="56"/>
    </row>
    <row r="206" spans="1:2" x14ac:dyDescent="0.3">
      <c r="A206" s="56"/>
      <c r="B206" s="56"/>
    </row>
    <row r="207" spans="1:2" x14ac:dyDescent="0.3">
      <c r="A207" s="56"/>
      <c r="B207" s="56"/>
    </row>
    <row r="208" spans="1:2" x14ac:dyDescent="0.3">
      <c r="A208" s="56"/>
      <c r="B208" s="56"/>
    </row>
    <row r="209" spans="1:2" x14ac:dyDescent="0.3">
      <c r="A209" s="56"/>
      <c r="B209" s="56"/>
    </row>
    <row r="210" spans="1:2" x14ac:dyDescent="0.3">
      <c r="A210" s="56"/>
      <c r="B210" s="56"/>
    </row>
    <row r="211" spans="1:2" x14ac:dyDescent="0.3">
      <c r="A211" s="56"/>
      <c r="B211" s="56"/>
    </row>
    <row r="212" spans="1:2" x14ac:dyDescent="0.3">
      <c r="A212" s="56"/>
      <c r="B212" s="56"/>
    </row>
    <row r="213" spans="1:2" x14ac:dyDescent="0.3">
      <c r="A213" s="56"/>
      <c r="B213" s="56"/>
    </row>
    <row r="214" spans="1:2" x14ac:dyDescent="0.3">
      <c r="A214" s="56"/>
      <c r="B214" s="56"/>
    </row>
    <row r="215" spans="1:2" x14ac:dyDescent="0.3">
      <c r="A215" s="56"/>
      <c r="B215" s="56"/>
    </row>
    <row r="216" spans="1:2" x14ac:dyDescent="0.3">
      <c r="A216" s="56"/>
      <c r="B216" s="56"/>
    </row>
    <row r="217" spans="1:2" x14ac:dyDescent="0.3">
      <c r="A217" s="56"/>
      <c r="B217" s="56"/>
    </row>
    <row r="218" spans="1:2" x14ac:dyDescent="0.3">
      <c r="A218" s="56"/>
      <c r="B218" s="56"/>
    </row>
    <row r="219" spans="1:2" x14ac:dyDescent="0.3">
      <c r="A219" s="56"/>
      <c r="B219" s="56"/>
    </row>
    <row r="220" spans="1:2" x14ac:dyDescent="0.3">
      <c r="A220" s="56"/>
      <c r="B220" s="56"/>
    </row>
    <row r="221" spans="1:2" x14ac:dyDescent="0.3">
      <c r="A221" s="56"/>
      <c r="B221" s="56"/>
    </row>
    <row r="222" spans="1:2" x14ac:dyDescent="0.3">
      <c r="A222" s="56"/>
      <c r="B222" s="56"/>
    </row>
    <row r="223" spans="1:2" x14ac:dyDescent="0.3">
      <c r="A223" s="56"/>
      <c r="B223" s="56"/>
    </row>
    <row r="224" spans="1:2" x14ac:dyDescent="0.3">
      <c r="A224" s="56"/>
      <c r="B224" s="56"/>
    </row>
    <row r="225" spans="1:2" x14ac:dyDescent="0.3">
      <c r="A225" s="56"/>
      <c r="B225" s="56"/>
    </row>
    <row r="226" spans="1:2" x14ac:dyDescent="0.3">
      <c r="A226" s="56"/>
      <c r="B226" s="56"/>
    </row>
    <row r="227" spans="1:2" x14ac:dyDescent="0.3">
      <c r="A227" s="56"/>
      <c r="B227" s="56"/>
    </row>
    <row r="228" spans="1:2" x14ac:dyDescent="0.3">
      <c r="A228" s="56"/>
      <c r="B228" s="56"/>
    </row>
    <row r="229" spans="1:2" x14ac:dyDescent="0.3">
      <c r="A229" s="56"/>
      <c r="B229" s="56"/>
    </row>
    <row r="230" spans="1:2" x14ac:dyDescent="0.3">
      <c r="A230" s="56"/>
      <c r="B230" s="56"/>
    </row>
    <row r="231" spans="1:2" x14ac:dyDescent="0.3">
      <c r="A231" s="56"/>
      <c r="B231" s="56"/>
    </row>
    <row r="232" spans="1:2" x14ac:dyDescent="0.3">
      <c r="A232" s="56"/>
      <c r="B232" s="56"/>
    </row>
    <row r="233" spans="1:2" x14ac:dyDescent="0.3">
      <c r="A233" s="56"/>
      <c r="B233" s="56"/>
    </row>
    <row r="234" spans="1:2" x14ac:dyDescent="0.3">
      <c r="A234" s="56"/>
      <c r="B234" s="56"/>
    </row>
    <row r="235" spans="1:2" x14ac:dyDescent="0.3">
      <c r="A235" s="56"/>
      <c r="B235" s="56"/>
    </row>
    <row r="236" spans="1:2" x14ac:dyDescent="0.3">
      <c r="A236" s="56"/>
      <c r="B236" s="56"/>
    </row>
    <row r="237" spans="1:2" x14ac:dyDescent="0.3">
      <c r="A237" s="56"/>
      <c r="B237" s="56"/>
    </row>
    <row r="238" spans="1:2" x14ac:dyDescent="0.3">
      <c r="A238" s="56"/>
      <c r="B238" s="56"/>
    </row>
    <row r="239" spans="1:2" x14ac:dyDescent="0.3">
      <c r="A239" s="56"/>
      <c r="B239" s="56"/>
    </row>
    <row r="240" spans="1:2" x14ac:dyDescent="0.3">
      <c r="A240" s="56"/>
      <c r="B240" s="56"/>
    </row>
    <row r="241" spans="1:2" x14ac:dyDescent="0.3">
      <c r="A241" s="56"/>
      <c r="B241" s="56"/>
    </row>
    <row r="242" spans="1:2" x14ac:dyDescent="0.3">
      <c r="A242" s="56"/>
      <c r="B242" s="56"/>
    </row>
    <row r="243" spans="1:2" x14ac:dyDescent="0.3">
      <c r="A243" s="56"/>
      <c r="B243" s="56"/>
    </row>
    <row r="244" spans="1:2" x14ac:dyDescent="0.3">
      <c r="A244" s="56"/>
      <c r="B244" s="56"/>
    </row>
    <row r="245" spans="1:2" x14ac:dyDescent="0.3">
      <c r="A245" s="56"/>
      <c r="B245" s="56"/>
    </row>
    <row r="246" spans="1:2" x14ac:dyDescent="0.3">
      <c r="A246" s="56"/>
      <c r="B246" s="56"/>
    </row>
    <row r="247" spans="1:2" x14ac:dyDescent="0.3">
      <c r="A247" s="56"/>
      <c r="B247" s="56"/>
    </row>
    <row r="248" spans="1:2" x14ac:dyDescent="0.3">
      <c r="A248" s="56"/>
      <c r="B248" s="56"/>
    </row>
    <row r="249" spans="1:2" x14ac:dyDescent="0.3">
      <c r="A249" s="56"/>
      <c r="B249" s="56"/>
    </row>
    <row r="250" spans="1:2" x14ac:dyDescent="0.3">
      <c r="A250" s="56"/>
      <c r="B250" s="56"/>
    </row>
    <row r="251" spans="1:2" x14ac:dyDescent="0.3">
      <c r="A251" s="56"/>
      <c r="B251" s="56"/>
    </row>
    <row r="252" spans="1:2" x14ac:dyDescent="0.3">
      <c r="A252" s="56"/>
      <c r="B252" s="56"/>
    </row>
    <row r="253" spans="1:2" x14ac:dyDescent="0.3">
      <c r="A253" s="56"/>
      <c r="B253" s="56"/>
    </row>
    <row r="254" spans="1:2" x14ac:dyDescent="0.3">
      <c r="A254" s="56"/>
      <c r="B254" s="56"/>
    </row>
    <row r="255" spans="1:2" x14ac:dyDescent="0.3">
      <c r="A255" s="56"/>
      <c r="B255" s="56"/>
    </row>
    <row r="256" spans="1:2" x14ac:dyDescent="0.3">
      <c r="A256" s="56"/>
      <c r="B256" s="56"/>
    </row>
    <row r="257" spans="1:2" x14ac:dyDescent="0.3">
      <c r="A257" s="56"/>
      <c r="B257" s="56"/>
    </row>
    <row r="258" spans="1:2" x14ac:dyDescent="0.3">
      <c r="A258" s="56"/>
      <c r="B258" s="56"/>
    </row>
    <row r="259" spans="1:2" x14ac:dyDescent="0.3">
      <c r="A259" s="56"/>
      <c r="B259" s="56"/>
    </row>
    <row r="260" spans="1:2" x14ac:dyDescent="0.3">
      <c r="A260" s="56"/>
      <c r="B260" s="56"/>
    </row>
    <row r="261" spans="1:2" x14ac:dyDescent="0.3">
      <c r="A261" s="56"/>
      <c r="B261" s="56"/>
    </row>
    <row r="262" spans="1:2" x14ac:dyDescent="0.3">
      <c r="A262" s="56"/>
      <c r="B262" s="56"/>
    </row>
    <row r="263" spans="1:2" x14ac:dyDescent="0.3">
      <c r="A263" s="56"/>
      <c r="B263" s="56"/>
    </row>
    <row r="264" spans="1:2" x14ac:dyDescent="0.3">
      <c r="A264" s="56"/>
      <c r="B264" s="56"/>
    </row>
    <row r="265" spans="1:2" x14ac:dyDescent="0.3">
      <c r="A265" s="56"/>
      <c r="B265" s="56"/>
    </row>
    <row r="266" spans="1:2" x14ac:dyDescent="0.3">
      <c r="A266" s="56"/>
      <c r="B266" s="56"/>
    </row>
    <row r="267" spans="1:2" x14ac:dyDescent="0.3">
      <c r="A267" s="56"/>
      <c r="B267" s="56"/>
    </row>
    <row r="268" spans="1:2" x14ac:dyDescent="0.3">
      <c r="A268" s="56"/>
      <c r="B268" s="56"/>
    </row>
    <row r="269" spans="1:2" x14ac:dyDescent="0.3">
      <c r="A269" s="56"/>
      <c r="B269" s="56"/>
    </row>
    <row r="270" spans="1:2" x14ac:dyDescent="0.3">
      <c r="A270" s="56"/>
      <c r="B270" s="56"/>
    </row>
    <row r="271" spans="1:2" x14ac:dyDescent="0.3">
      <c r="A271" s="56"/>
      <c r="B271" s="56"/>
    </row>
    <row r="272" spans="1:2" x14ac:dyDescent="0.3">
      <c r="A272" s="56"/>
      <c r="B272" s="56"/>
    </row>
    <row r="273" spans="1:2" x14ac:dyDescent="0.3">
      <c r="A273" s="56"/>
      <c r="B273" s="56"/>
    </row>
    <row r="274" spans="1:2" x14ac:dyDescent="0.3">
      <c r="A274" s="56"/>
      <c r="B274" s="56"/>
    </row>
    <row r="275" spans="1:2" x14ac:dyDescent="0.3">
      <c r="A275" s="56"/>
      <c r="B275" s="56"/>
    </row>
    <row r="276" spans="1:2" x14ac:dyDescent="0.3">
      <c r="A276" s="56"/>
      <c r="B276" s="56"/>
    </row>
    <row r="277" spans="1:2" x14ac:dyDescent="0.3">
      <c r="A277" s="56"/>
      <c r="B277" s="56"/>
    </row>
    <row r="278" spans="1:2" x14ac:dyDescent="0.3">
      <c r="A278" s="56"/>
      <c r="B278" s="56"/>
    </row>
    <row r="279" spans="1:2" x14ac:dyDescent="0.3">
      <c r="A279" s="56"/>
      <c r="B279" s="56"/>
    </row>
    <row r="280" spans="1:2" x14ac:dyDescent="0.3">
      <c r="A280" s="56"/>
      <c r="B280" s="56"/>
    </row>
    <row r="281" spans="1:2" x14ac:dyDescent="0.3">
      <c r="A281" s="56"/>
      <c r="B281" s="56"/>
    </row>
    <row r="282" spans="1:2" x14ac:dyDescent="0.3">
      <c r="A282" s="56"/>
      <c r="B282" s="56"/>
    </row>
    <row r="283" spans="1:2" x14ac:dyDescent="0.3">
      <c r="A283" s="56"/>
      <c r="B283" s="56"/>
    </row>
    <row r="284" spans="1:2" x14ac:dyDescent="0.3">
      <c r="A284" s="56"/>
      <c r="B284" s="56"/>
    </row>
    <row r="285" spans="1:2" x14ac:dyDescent="0.3">
      <c r="A285" s="56"/>
      <c r="B285" s="56"/>
    </row>
    <row r="286" spans="1:2" x14ac:dyDescent="0.3">
      <c r="A286" s="56"/>
      <c r="B286" s="56"/>
    </row>
    <row r="287" spans="1:2" x14ac:dyDescent="0.3">
      <c r="A287" s="56"/>
      <c r="B287" s="56"/>
    </row>
    <row r="288" spans="1:2" x14ac:dyDescent="0.3">
      <c r="A288" s="56"/>
      <c r="B288" s="56"/>
    </row>
    <row r="289" spans="1:2" x14ac:dyDescent="0.3">
      <c r="A289" s="56"/>
      <c r="B289" s="56"/>
    </row>
    <row r="290" spans="1:2" x14ac:dyDescent="0.3">
      <c r="A290" s="56"/>
      <c r="B290" s="56"/>
    </row>
    <row r="291" spans="1:2" x14ac:dyDescent="0.3">
      <c r="A291" s="56"/>
      <c r="B291" s="56"/>
    </row>
    <row r="292" spans="1:2" x14ac:dyDescent="0.3">
      <c r="A292" s="56"/>
      <c r="B292" s="56"/>
    </row>
    <row r="293" spans="1:2" x14ac:dyDescent="0.3">
      <c r="A293" s="56"/>
      <c r="B293" s="56"/>
    </row>
  </sheetData>
  <sheetProtection selectLockedCells="1"/>
  <mergeCells count="19">
    <mergeCell ref="A1:H1"/>
    <mergeCell ref="A46:B46"/>
    <mergeCell ref="A54:B54"/>
    <mergeCell ref="A41:B41"/>
    <mergeCell ref="A4:B4"/>
    <mergeCell ref="A7:B7"/>
    <mergeCell ref="A16:B16"/>
    <mergeCell ref="A19:B19"/>
    <mergeCell ref="A22:B22"/>
    <mergeCell ref="A25:B25"/>
    <mergeCell ref="A31:B31"/>
    <mergeCell ref="A37:B37"/>
    <mergeCell ref="A67:B67"/>
    <mergeCell ref="A72:B72"/>
    <mergeCell ref="A2:B2"/>
    <mergeCell ref="D27:E27"/>
    <mergeCell ref="D2:H2"/>
    <mergeCell ref="A63:B63"/>
    <mergeCell ref="A34:B34"/>
  </mergeCells>
  <pageMargins left="0.25" right="0.25" top="0.75" bottom="0.75" header="0.3" footer="0.3"/>
  <pageSetup scale="2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1"/>
  <sheetViews>
    <sheetView workbookViewId="0">
      <selection activeCell="C20" sqref="C20:C25"/>
    </sheetView>
  </sheetViews>
  <sheetFormatPr defaultColWidth="29" defaultRowHeight="14.4" x14ac:dyDescent="0.3"/>
  <cols>
    <col min="1" max="1" width="29" style="1"/>
    <col min="2" max="2" width="31.77734375" style="1" customWidth="1"/>
    <col min="3" max="3" width="64" style="1" customWidth="1"/>
    <col min="4" max="16384" width="29" style="1"/>
  </cols>
  <sheetData>
    <row r="1" spans="1:3" x14ac:dyDescent="0.3">
      <c r="A1" s="2" t="s">
        <v>10</v>
      </c>
    </row>
    <row r="2" spans="1:3" ht="19.5" customHeight="1" x14ac:dyDescent="0.3">
      <c r="A2" s="5" t="s">
        <v>36</v>
      </c>
      <c r="C2" s="1" t="s">
        <v>56</v>
      </c>
    </row>
    <row r="3" spans="1:3" ht="21.75" customHeight="1" x14ac:dyDescent="0.3">
      <c r="A3" s="1" t="s">
        <v>3</v>
      </c>
      <c r="C3" s="1" t="s">
        <v>52</v>
      </c>
    </row>
    <row r="4" spans="1:3" ht="17.25" customHeight="1" x14ac:dyDescent="0.3">
      <c r="A4" s="1" t="s">
        <v>4</v>
      </c>
      <c r="C4" s="1" t="s">
        <v>53</v>
      </c>
    </row>
    <row r="5" spans="1:3" ht="15.75" customHeight="1" x14ac:dyDescent="0.3">
      <c r="A5" s="1" t="s">
        <v>5</v>
      </c>
      <c r="B5" s="2" t="s">
        <v>18</v>
      </c>
      <c r="C5" s="1" t="s">
        <v>54</v>
      </c>
    </row>
    <row r="6" spans="1:3" ht="16.5" customHeight="1" x14ac:dyDescent="0.3">
      <c r="A6" s="1" t="s">
        <v>6</v>
      </c>
      <c r="B6" t="s">
        <v>19</v>
      </c>
      <c r="C6" s="1" t="s">
        <v>55</v>
      </c>
    </row>
    <row r="7" spans="1:3" x14ac:dyDescent="0.3">
      <c r="B7" t="s">
        <v>20</v>
      </c>
    </row>
    <row r="8" spans="1:3" x14ac:dyDescent="0.3">
      <c r="B8" t="s">
        <v>21</v>
      </c>
      <c r="C8" s="1" t="s">
        <v>2</v>
      </c>
    </row>
    <row r="9" spans="1:3" ht="28.8" x14ac:dyDescent="0.3">
      <c r="A9" s="1" t="s">
        <v>7</v>
      </c>
      <c r="C9" s="1" t="s">
        <v>57</v>
      </c>
    </row>
    <row r="10" spans="1:3" ht="28.8" x14ac:dyDescent="0.3">
      <c r="A10" s="1" t="s">
        <v>8</v>
      </c>
      <c r="C10" s="1" t="s">
        <v>58</v>
      </c>
    </row>
    <row r="11" spans="1:3" x14ac:dyDescent="0.3">
      <c r="A11" s="1" t="s">
        <v>9</v>
      </c>
      <c r="B11" s="2" t="s">
        <v>28</v>
      </c>
    </row>
    <row r="12" spans="1:3" x14ac:dyDescent="0.3">
      <c r="B12" s="3" t="s">
        <v>22</v>
      </c>
      <c r="C12" s="1" t="s">
        <v>60</v>
      </c>
    </row>
    <row r="13" spans="1:3" x14ac:dyDescent="0.3">
      <c r="A13" s="2" t="s">
        <v>73</v>
      </c>
      <c r="B13" s="3" t="s">
        <v>23</v>
      </c>
      <c r="C13" s="1" t="s">
        <v>61</v>
      </c>
    </row>
    <row r="14" spans="1:3" x14ac:dyDescent="0.3">
      <c r="A14" s="1" t="s">
        <v>12</v>
      </c>
      <c r="B14" s="3"/>
      <c r="C14" s="1" t="s">
        <v>64</v>
      </c>
    </row>
    <row r="15" spans="1:3" x14ac:dyDescent="0.3">
      <c r="A15" s="1" t="s">
        <v>13</v>
      </c>
      <c r="B15" s="4" t="s">
        <v>24</v>
      </c>
      <c r="C15" s="1" t="s">
        <v>62</v>
      </c>
    </row>
    <row r="16" spans="1:3" ht="46.2" customHeight="1" x14ac:dyDescent="0.3">
      <c r="A16" s="1" t="s">
        <v>98</v>
      </c>
      <c r="B16" s="3" t="s">
        <v>25</v>
      </c>
      <c r="C16" s="1" t="s">
        <v>63</v>
      </c>
    </row>
    <row r="17" spans="1:3" ht="28.8" x14ac:dyDescent="0.3">
      <c r="B17" s="1" t="s">
        <v>26</v>
      </c>
      <c r="C17" s="1" t="s">
        <v>65</v>
      </c>
    </row>
    <row r="18" spans="1:3" ht="16.5" customHeight="1" x14ac:dyDescent="0.3">
      <c r="A18" s="2" t="s">
        <v>0</v>
      </c>
      <c r="B18" s="1" t="s">
        <v>27</v>
      </c>
    </row>
    <row r="19" spans="1:3" x14ac:dyDescent="0.3">
      <c r="A19" s="1" t="s">
        <v>15</v>
      </c>
      <c r="C19" s="1" t="s">
        <v>72</v>
      </c>
    </row>
    <row r="20" spans="1:3" x14ac:dyDescent="0.3">
      <c r="A20" s="1" t="s">
        <v>14</v>
      </c>
      <c r="B20" s="2" t="s">
        <v>29</v>
      </c>
      <c r="C20" s="9" t="s">
        <v>66</v>
      </c>
    </row>
    <row r="21" spans="1:3" x14ac:dyDescent="0.3">
      <c r="A21" s="1" t="s">
        <v>90</v>
      </c>
      <c r="B21" s="1" t="s">
        <v>30</v>
      </c>
      <c r="C21" s="9" t="s">
        <v>67</v>
      </c>
    </row>
    <row r="22" spans="1:3" x14ac:dyDescent="0.3">
      <c r="B22" s="1" t="s">
        <v>31</v>
      </c>
      <c r="C22" s="9" t="s">
        <v>68</v>
      </c>
    </row>
    <row r="23" spans="1:3" x14ac:dyDescent="0.3">
      <c r="B23" s="1" t="s">
        <v>32</v>
      </c>
      <c r="C23" s="9" t="s">
        <v>69</v>
      </c>
    </row>
    <row r="24" spans="1:3" x14ac:dyDescent="0.3">
      <c r="B24" s="1" t="s">
        <v>33</v>
      </c>
      <c r="C24" s="9" t="s">
        <v>70</v>
      </c>
    </row>
    <row r="25" spans="1:3" x14ac:dyDescent="0.3">
      <c r="B25" s="1" t="s">
        <v>34</v>
      </c>
      <c r="C25" s="1" t="s">
        <v>71</v>
      </c>
    </row>
    <row r="28" spans="1:3" x14ac:dyDescent="0.3">
      <c r="A28" s="2" t="s">
        <v>17</v>
      </c>
      <c r="B28" s="2" t="s">
        <v>1</v>
      </c>
      <c r="C28" s="1" t="s">
        <v>74</v>
      </c>
    </row>
    <row r="29" spans="1:3" ht="28.8" x14ac:dyDescent="0.3">
      <c r="A29" s="11" t="s">
        <v>94</v>
      </c>
      <c r="B29" s="1" t="s">
        <v>92</v>
      </c>
      <c r="C29" s="1" t="s">
        <v>75</v>
      </c>
    </row>
    <row r="30" spans="1:3" ht="28.8" x14ac:dyDescent="0.3">
      <c r="A30" s="11" t="s">
        <v>95</v>
      </c>
      <c r="B30" s="1" t="s">
        <v>93</v>
      </c>
      <c r="C30" s="1" t="s">
        <v>76</v>
      </c>
    </row>
    <row r="31" spans="1:3" x14ac:dyDescent="0.3">
      <c r="A31" s="11" t="s">
        <v>96</v>
      </c>
      <c r="B31" s="1" t="s">
        <v>16</v>
      </c>
      <c r="C31" s="1" t="s">
        <v>77</v>
      </c>
    </row>
    <row r="32" spans="1:3" ht="28.8" x14ac:dyDescent="0.3">
      <c r="A32" s="11" t="s">
        <v>97</v>
      </c>
      <c r="B32" s="1" t="s">
        <v>91</v>
      </c>
      <c r="C32" s="1" t="s">
        <v>78</v>
      </c>
    </row>
    <row r="33" spans="1:3" ht="28.8" x14ac:dyDescent="0.3">
      <c r="C33" s="1" t="s">
        <v>79</v>
      </c>
    </row>
    <row r="34" spans="1:3" ht="28.8" x14ac:dyDescent="0.3">
      <c r="C34" s="1" t="s">
        <v>80</v>
      </c>
    </row>
    <row r="35" spans="1:3" x14ac:dyDescent="0.3">
      <c r="A35" s="2" t="s">
        <v>11</v>
      </c>
    </row>
    <row r="36" spans="1:3" ht="15" x14ac:dyDescent="0.3">
      <c r="A36" s="10" t="s">
        <v>84</v>
      </c>
    </row>
    <row r="37" spans="1:3" ht="15" x14ac:dyDescent="0.3">
      <c r="A37" s="10" t="s">
        <v>85</v>
      </c>
    </row>
    <row r="38" spans="1:3" ht="15" x14ac:dyDescent="0.3">
      <c r="A38" s="10" t="s">
        <v>86</v>
      </c>
    </row>
    <row r="39" spans="1:3" ht="15" x14ac:dyDescent="0.3">
      <c r="A39" s="10" t="s">
        <v>87</v>
      </c>
    </row>
    <row r="40" spans="1:3" ht="15" x14ac:dyDescent="0.3">
      <c r="A40" s="10" t="s">
        <v>88</v>
      </c>
    </row>
    <row r="41" spans="1:3" ht="15" x14ac:dyDescent="0.3">
      <c r="A41" s="10" t="s">
        <v>89</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9"/>
  <sheetViews>
    <sheetView workbookViewId="0">
      <selection activeCell="D32" sqref="D32"/>
    </sheetView>
  </sheetViews>
  <sheetFormatPr defaultColWidth="11.44140625" defaultRowHeight="14.4" x14ac:dyDescent="0.3"/>
  <cols>
    <col min="2" max="2" width="36.77734375" customWidth="1"/>
    <col min="4" max="4" width="39.21875" customWidth="1"/>
  </cols>
  <sheetData>
    <row r="1" spans="1:26" s="15" customFormat="1" ht="9" customHeight="1" x14ac:dyDescent="0.3">
      <c r="A1" s="20"/>
      <c r="B1" s="20"/>
      <c r="C1" s="20"/>
      <c r="D1" s="20"/>
      <c r="E1" s="16"/>
      <c r="F1" s="17"/>
      <c r="G1" s="17"/>
      <c r="H1" s="17"/>
      <c r="I1" s="17"/>
      <c r="J1" s="17"/>
      <c r="K1" s="17"/>
      <c r="L1" s="17"/>
      <c r="M1" s="17"/>
      <c r="N1" s="17"/>
      <c r="O1" s="17"/>
      <c r="P1" s="17"/>
      <c r="Q1" s="17"/>
      <c r="R1" s="17"/>
      <c r="S1" s="17"/>
      <c r="T1" s="17"/>
      <c r="U1" s="17"/>
      <c r="V1" s="17"/>
      <c r="W1" s="17"/>
      <c r="X1" s="17"/>
      <c r="Y1" s="17"/>
      <c r="Z1" s="17"/>
    </row>
    <row r="2" spans="1:26" s="24" customFormat="1" ht="15" customHeight="1" x14ac:dyDescent="0.3">
      <c r="A2" s="6" t="s">
        <v>41</v>
      </c>
      <c r="B2" s="21" t="s">
        <v>51</v>
      </c>
      <c r="C2" s="22"/>
      <c r="D2" s="12"/>
      <c r="E2" s="23"/>
    </row>
    <row r="3" spans="1:26" s="17" customFormat="1" x14ac:dyDescent="0.3">
      <c r="A3" s="25" t="s">
        <v>35</v>
      </c>
      <c r="B3" s="7" t="s">
        <v>42</v>
      </c>
      <c r="C3" s="8"/>
      <c r="D3" s="19"/>
      <c r="E3" s="18"/>
      <c r="F3" s="18"/>
      <c r="G3" s="18"/>
      <c r="H3" s="18"/>
    </row>
    <row r="4" spans="1:26" s="17" customFormat="1" x14ac:dyDescent="0.3">
      <c r="A4" s="26"/>
      <c r="B4" s="134" t="s">
        <v>38</v>
      </c>
      <c r="C4" s="135"/>
      <c r="D4" s="135"/>
      <c r="E4" s="18"/>
      <c r="F4" s="18"/>
      <c r="G4" s="18"/>
      <c r="H4" s="18"/>
    </row>
    <row r="5" spans="1:26" s="15" customFormat="1" x14ac:dyDescent="0.3">
      <c r="A5" s="6" t="s">
        <v>43</v>
      </c>
      <c r="B5" s="21"/>
      <c r="C5" s="12"/>
      <c r="D5" s="12"/>
      <c r="E5" s="18"/>
      <c r="F5" s="18"/>
      <c r="G5" s="18"/>
      <c r="H5" s="18"/>
    </row>
    <row r="6" spans="1:26" s="17" customFormat="1" x14ac:dyDescent="0.3">
      <c r="A6" s="25" t="s">
        <v>39</v>
      </c>
      <c r="B6" s="27" t="s">
        <v>50</v>
      </c>
      <c r="C6" s="26"/>
      <c r="D6" s="19"/>
      <c r="E6" s="18"/>
      <c r="F6" s="18"/>
      <c r="G6" s="18"/>
      <c r="H6" s="18"/>
    </row>
    <row r="7" spans="1:26" s="17" customFormat="1" ht="28.8" x14ac:dyDescent="0.3">
      <c r="A7" s="13" t="s">
        <v>83</v>
      </c>
      <c r="B7" s="27"/>
      <c r="C7" s="14" t="s">
        <v>59</v>
      </c>
      <c r="D7" s="27"/>
      <c r="E7" s="18"/>
      <c r="F7" s="18"/>
      <c r="G7" s="18"/>
      <c r="H7" s="18"/>
    </row>
    <row r="8" spans="1:26" s="17" customFormat="1" x14ac:dyDescent="0.3">
      <c r="A8" s="25" t="s">
        <v>37</v>
      </c>
      <c r="B8" s="136"/>
      <c r="C8" s="137"/>
      <c r="D8" s="137"/>
      <c r="E8" s="18"/>
      <c r="F8" s="18"/>
      <c r="G8" s="18"/>
      <c r="H8" s="18"/>
    </row>
    <row r="9" spans="1:26" s="30" customFormat="1" ht="15" thickBot="1" x14ac:dyDescent="0.35">
      <c r="A9" s="28" t="s">
        <v>40</v>
      </c>
      <c r="B9" s="138"/>
      <c r="C9" s="139"/>
      <c r="D9" s="139"/>
      <c r="E9" s="29"/>
    </row>
    <row r="10" spans="1:26" s="17" customFormat="1" x14ac:dyDescent="0.3">
      <c r="A10" s="6" t="s">
        <v>44</v>
      </c>
      <c r="B10" s="21"/>
      <c r="C10" s="12"/>
      <c r="D10" s="12"/>
      <c r="E10" s="18"/>
      <c r="F10" s="18"/>
      <c r="G10" s="18"/>
      <c r="H10" s="18"/>
    </row>
    <row r="11" spans="1:26" s="17" customFormat="1" x14ac:dyDescent="0.3">
      <c r="A11" s="25" t="s">
        <v>39</v>
      </c>
      <c r="B11" s="27" t="s">
        <v>45</v>
      </c>
      <c r="C11" s="26"/>
      <c r="D11" s="19"/>
      <c r="E11" s="18"/>
      <c r="F11" s="18"/>
      <c r="G11" s="18"/>
      <c r="H11" s="18"/>
    </row>
    <row r="12" spans="1:26" s="15" customFormat="1" ht="28.8" x14ac:dyDescent="0.3">
      <c r="A12" s="13" t="s">
        <v>83</v>
      </c>
      <c r="B12" s="27"/>
      <c r="C12" s="14" t="s">
        <v>59</v>
      </c>
      <c r="D12" s="27"/>
      <c r="E12" s="16"/>
      <c r="F12" s="17"/>
      <c r="G12" s="17"/>
      <c r="H12" s="17"/>
      <c r="I12" s="17"/>
      <c r="J12" s="17"/>
      <c r="K12" s="17"/>
      <c r="L12" s="17"/>
      <c r="M12" s="17"/>
      <c r="N12" s="17"/>
      <c r="O12" s="17"/>
      <c r="P12" s="17"/>
      <c r="Q12" s="17"/>
      <c r="R12" s="17"/>
      <c r="S12" s="17"/>
      <c r="T12" s="17"/>
      <c r="U12" s="17"/>
      <c r="V12" s="17"/>
      <c r="W12" s="17"/>
      <c r="X12" s="17"/>
      <c r="Y12" s="17"/>
      <c r="Z12" s="17"/>
    </row>
    <row r="13" spans="1:26" s="15" customFormat="1" x14ac:dyDescent="0.3">
      <c r="A13" s="25" t="s">
        <v>37</v>
      </c>
      <c r="B13" s="136"/>
      <c r="C13" s="137"/>
      <c r="D13" s="137"/>
      <c r="E13" s="16"/>
      <c r="F13" s="17"/>
      <c r="G13" s="17"/>
      <c r="H13" s="17"/>
      <c r="I13" s="17"/>
      <c r="J13" s="17"/>
      <c r="K13" s="17"/>
      <c r="L13" s="17"/>
      <c r="M13" s="17"/>
      <c r="N13" s="17"/>
      <c r="O13" s="17"/>
      <c r="P13" s="17"/>
      <c r="Q13" s="17"/>
      <c r="R13" s="17"/>
      <c r="S13" s="17"/>
      <c r="T13" s="17"/>
      <c r="U13" s="17"/>
      <c r="V13" s="17"/>
      <c r="W13" s="17"/>
      <c r="X13" s="17"/>
      <c r="Y13" s="17"/>
      <c r="Z13" s="17"/>
    </row>
    <row r="14" spans="1:26" s="30" customFormat="1" ht="15" thickBot="1" x14ac:dyDescent="0.35">
      <c r="A14" s="28" t="s">
        <v>40</v>
      </c>
      <c r="B14" s="138"/>
      <c r="C14" s="139"/>
      <c r="D14" s="139"/>
      <c r="E14" s="29"/>
    </row>
    <row r="15" spans="1:26" s="15" customFormat="1" x14ac:dyDescent="0.3">
      <c r="A15" s="6" t="s">
        <v>48</v>
      </c>
      <c r="B15" s="21"/>
      <c r="C15" s="12"/>
      <c r="D15" s="12"/>
      <c r="E15" s="16"/>
      <c r="F15" s="17"/>
      <c r="G15" s="17"/>
      <c r="H15" s="17"/>
      <c r="I15" s="17"/>
      <c r="J15" s="17"/>
      <c r="K15" s="17"/>
      <c r="L15" s="17"/>
      <c r="M15" s="17"/>
      <c r="N15" s="17"/>
      <c r="O15" s="17"/>
      <c r="P15" s="17"/>
      <c r="Q15" s="17"/>
      <c r="R15" s="17"/>
      <c r="S15" s="17"/>
      <c r="T15" s="17"/>
      <c r="U15" s="17"/>
      <c r="V15" s="17"/>
      <c r="W15" s="17"/>
      <c r="X15" s="17"/>
      <c r="Y15" s="17"/>
      <c r="Z15" s="17"/>
    </row>
    <row r="16" spans="1:26" s="15" customFormat="1" x14ac:dyDescent="0.3">
      <c r="A16" s="25" t="s">
        <v>39</v>
      </c>
      <c r="B16" s="27" t="s">
        <v>46</v>
      </c>
      <c r="C16" s="26"/>
      <c r="D16" s="19"/>
      <c r="E16" s="16"/>
      <c r="F16" s="17"/>
      <c r="G16" s="17"/>
      <c r="H16" s="17"/>
      <c r="I16" s="17"/>
      <c r="J16" s="17"/>
      <c r="K16" s="17"/>
      <c r="L16" s="17"/>
      <c r="M16" s="17"/>
      <c r="N16" s="17"/>
      <c r="O16" s="17"/>
      <c r="P16" s="17"/>
      <c r="Q16" s="17"/>
      <c r="R16" s="17"/>
      <c r="S16" s="17"/>
      <c r="T16" s="17"/>
      <c r="U16" s="17"/>
      <c r="V16" s="17"/>
      <c r="W16" s="17"/>
      <c r="X16" s="17"/>
      <c r="Y16" s="17"/>
      <c r="Z16" s="17"/>
    </row>
    <row r="17" spans="1:26" s="15" customFormat="1" ht="28.8" x14ac:dyDescent="0.3">
      <c r="A17" s="13" t="s">
        <v>83</v>
      </c>
      <c r="B17" s="27"/>
      <c r="C17" s="14" t="s">
        <v>59</v>
      </c>
      <c r="D17" s="27"/>
      <c r="E17" s="18"/>
      <c r="F17" s="18"/>
      <c r="G17" s="18"/>
      <c r="H17" s="18"/>
    </row>
    <row r="18" spans="1:26" s="15" customFormat="1" x14ac:dyDescent="0.3">
      <c r="A18" s="25" t="s">
        <v>37</v>
      </c>
      <c r="B18" s="136"/>
      <c r="C18" s="137"/>
      <c r="D18" s="137"/>
      <c r="E18" s="16"/>
      <c r="G18" s="17"/>
      <c r="H18" s="17"/>
      <c r="I18" s="17"/>
      <c r="J18" s="17"/>
      <c r="K18" s="17"/>
      <c r="L18" s="17"/>
      <c r="M18" s="17"/>
      <c r="N18" s="17"/>
      <c r="O18" s="17"/>
      <c r="P18" s="17"/>
      <c r="Q18" s="17"/>
      <c r="R18" s="17"/>
      <c r="S18" s="17"/>
      <c r="T18" s="17"/>
      <c r="U18" s="17"/>
      <c r="V18" s="17"/>
      <c r="W18" s="17"/>
      <c r="X18" s="17"/>
      <c r="Y18" s="17"/>
      <c r="Z18" s="17"/>
    </row>
    <row r="19" spans="1:26" s="30" customFormat="1" ht="15" thickBot="1" x14ac:dyDescent="0.35">
      <c r="A19" s="28" t="s">
        <v>40</v>
      </c>
      <c r="B19" s="138"/>
      <c r="C19" s="139"/>
      <c r="D19" s="139"/>
      <c r="E19" s="29"/>
    </row>
    <row r="20" spans="1:26" s="15" customFormat="1" x14ac:dyDescent="0.3">
      <c r="A20" s="6" t="s">
        <v>47</v>
      </c>
      <c r="B20" s="21"/>
      <c r="C20" s="12"/>
      <c r="D20" s="12"/>
      <c r="E20" s="16"/>
      <c r="F20" s="17"/>
      <c r="G20" s="17"/>
      <c r="H20" s="17"/>
      <c r="I20" s="17"/>
      <c r="J20" s="17"/>
      <c r="K20" s="17"/>
      <c r="L20" s="17"/>
      <c r="M20" s="17"/>
      <c r="N20" s="17"/>
      <c r="O20" s="17"/>
      <c r="P20" s="17"/>
      <c r="Q20" s="17"/>
      <c r="R20" s="17"/>
      <c r="S20" s="17"/>
      <c r="T20" s="17"/>
      <c r="U20" s="17"/>
      <c r="V20" s="17"/>
      <c r="W20" s="17"/>
      <c r="X20" s="17"/>
      <c r="Y20" s="17"/>
      <c r="Z20" s="17"/>
    </row>
    <row r="21" spans="1:26" s="15" customFormat="1" x14ac:dyDescent="0.3">
      <c r="A21" s="25" t="s">
        <v>39</v>
      </c>
      <c r="B21" s="27" t="s">
        <v>49</v>
      </c>
      <c r="C21" s="26"/>
      <c r="D21" s="19"/>
      <c r="E21" s="16"/>
      <c r="G21" s="17"/>
      <c r="H21" s="17"/>
      <c r="I21" s="17"/>
      <c r="J21" s="17"/>
      <c r="K21" s="17"/>
      <c r="L21" s="17"/>
      <c r="M21" s="17"/>
      <c r="N21" s="17"/>
      <c r="O21" s="17"/>
      <c r="P21" s="17"/>
      <c r="Q21" s="17"/>
      <c r="R21" s="17"/>
      <c r="S21" s="17"/>
      <c r="T21" s="17"/>
      <c r="U21" s="17"/>
      <c r="V21" s="17"/>
      <c r="W21" s="17"/>
      <c r="X21" s="17"/>
      <c r="Y21" s="17"/>
      <c r="Z21" s="17"/>
    </row>
    <row r="22" spans="1:26" s="15" customFormat="1" ht="28.8" x14ac:dyDescent="0.3">
      <c r="A22" s="13" t="s">
        <v>83</v>
      </c>
      <c r="B22" s="27"/>
      <c r="C22" s="14" t="s">
        <v>59</v>
      </c>
      <c r="D22" s="27"/>
      <c r="E22" s="18"/>
      <c r="F22" s="18"/>
      <c r="G22" s="18"/>
      <c r="H22" s="18"/>
    </row>
    <row r="23" spans="1:26" s="15" customFormat="1" x14ac:dyDescent="0.3">
      <c r="A23" s="25" t="s">
        <v>37</v>
      </c>
      <c r="B23" s="136"/>
      <c r="C23" s="137"/>
      <c r="D23" s="137"/>
      <c r="E23" s="16"/>
      <c r="F23" s="17"/>
      <c r="G23" s="17"/>
      <c r="H23" s="17"/>
      <c r="I23" s="17"/>
      <c r="J23" s="17"/>
      <c r="K23" s="17"/>
      <c r="L23" s="17"/>
      <c r="M23" s="17"/>
      <c r="N23" s="17"/>
      <c r="O23" s="17"/>
      <c r="P23" s="17"/>
      <c r="Q23" s="17"/>
      <c r="R23" s="17"/>
      <c r="S23" s="17"/>
      <c r="T23" s="17"/>
      <c r="U23" s="17"/>
      <c r="V23" s="17"/>
      <c r="W23" s="17"/>
      <c r="X23" s="17"/>
      <c r="Y23" s="17"/>
      <c r="Z23" s="17"/>
    </row>
    <row r="24" spans="1:26" s="15" customFormat="1" ht="15" thickBot="1" x14ac:dyDescent="0.35">
      <c r="A24" s="28" t="s">
        <v>40</v>
      </c>
      <c r="B24" s="138"/>
      <c r="C24" s="139"/>
      <c r="D24" s="139"/>
      <c r="E24" s="16"/>
      <c r="F24" s="17"/>
      <c r="G24" s="17"/>
      <c r="H24" s="17"/>
      <c r="I24" s="17"/>
      <c r="J24" s="17"/>
      <c r="K24" s="17"/>
      <c r="L24" s="17"/>
      <c r="M24" s="17"/>
      <c r="N24" s="17"/>
      <c r="O24" s="17"/>
      <c r="P24" s="17"/>
      <c r="Q24" s="17"/>
      <c r="R24" s="17"/>
      <c r="S24" s="17"/>
      <c r="T24" s="17"/>
      <c r="U24" s="17"/>
      <c r="V24" s="17"/>
      <c r="W24" s="17"/>
      <c r="X24" s="17"/>
      <c r="Y24" s="17"/>
      <c r="Z24" s="17"/>
    </row>
    <row r="25" spans="1:26" s="15" customFormat="1" x14ac:dyDescent="0.3">
      <c r="A25" s="6" t="s">
        <v>81</v>
      </c>
      <c r="B25" s="21"/>
      <c r="C25" s="12"/>
      <c r="D25" s="12"/>
      <c r="E25" s="16"/>
      <c r="F25" s="17"/>
      <c r="G25" s="17"/>
      <c r="H25" s="17"/>
      <c r="I25" s="17"/>
      <c r="J25" s="17"/>
      <c r="K25" s="17"/>
      <c r="L25" s="17"/>
      <c r="M25" s="17"/>
      <c r="N25" s="17"/>
      <c r="O25" s="17"/>
      <c r="P25" s="17"/>
      <c r="Q25" s="17"/>
      <c r="R25" s="17"/>
      <c r="S25" s="17"/>
      <c r="T25" s="17"/>
      <c r="U25" s="17"/>
      <c r="V25" s="17"/>
      <c r="W25" s="17"/>
      <c r="X25" s="17"/>
      <c r="Y25" s="17"/>
      <c r="Z25" s="17"/>
    </row>
    <row r="26" spans="1:26" s="15" customFormat="1" x14ac:dyDescent="0.3">
      <c r="A26" s="25" t="s">
        <v>39</v>
      </c>
      <c r="B26" s="27" t="s">
        <v>82</v>
      </c>
      <c r="C26" s="26"/>
      <c r="D26" s="19"/>
      <c r="E26" s="16"/>
      <c r="G26" s="17"/>
      <c r="H26" s="17"/>
      <c r="I26" s="17"/>
      <c r="J26" s="17"/>
      <c r="K26" s="17"/>
      <c r="L26" s="17"/>
      <c r="M26" s="17"/>
      <c r="N26" s="17"/>
      <c r="O26" s="17"/>
      <c r="P26" s="17"/>
      <c r="Q26" s="17"/>
      <c r="R26" s="17"/>
      <c r="S26" s="17"/>
      <c r="T26" s="17"/>
      <c r="U26" s="17"/>
      <c r="V26" s="17"/>
      <c r="W26" s="17"/>
      <c r="X26" s="17"/>
      <c r="Y26" s="17"/>
      <c r="Z26" s="17"/>
    </row>
    <row r="27" spans="1:26" s="15" customFormat="1" ht="28.8" x14ac:dyDescent="0.3">
      <c r="A27" s="13" t="s">
        <v>83</v>
      </c>
      <c r="B27" s="27"/>
      <c r="C27" s="14" t="s">
        <v>59</v>
      </c>
      <c r="D27" s="27"/>
      <c r="E27" s="18"/>
      <c r="F27" s="18"/>
      <c r="G27" s="18"/>
      <c r="H27" s="18"/>
    </row>
    <row r="28" spans="1:26" s="15" customFormat="1" x14ac:dyDescent="0.3">
      <c r="A28" s="25" t="s">
        <v>37</v>
      </c>
      <c r="B28" s="136"/>
      <c r="C28" s="137"/>
      <c r="D28" s="137"/>
      <c r="E28" s="16"/>
      <c r="F28" s="17"/>
      <c r="G28" s="17"/>
      <c r="H28" s="17"/>
      <c r="I28" s="17"/>
      <c r="J28" s="17"/>
      <c r="K28" s="17"/>
      <c r="L28" s="17"/>
      <c r="M28" s="17"/>
      <c r="N28" s="17"/>
      <c r="O28" s="17"/>
      <c r="P28" s="17"/>
      <c r="Q28" s="17"/>
      <c r="R28" s="17"/>
      <c r="S28" s="17"/>
      <c r="T28" s="17"/>
      <c r="U28" s="17"/>
      <c r="V28" s="17"/>
      <c r="W28" s="17"/>
      <c r="X28" s="17"/>
      <c r="Y28" s="17"/>
      <c r="Z28" s="17"/>
    </row>
    <row r="29" spans="1:26" s="15" customFormat="1" ht="15" thickBot="1" x14ac:dyDescent="0.35">
      <c r="A29" s="28" t="s">
        <v>40</v>
      </c>
      <c r="B29" s="138"/>
      <c r="C29" s="139"/>
      <c r="D29" s="139"/>
      <c r="E29" s="16"/>
      <c r="F29" s="17"/>
      <c r="G29" s="17"/>
      <c r="H29" s="17"/>
      <c r="I29" s="17"/>
      <c r="J29" s="17"/>
      <c r="K29" s="17"/>
      <c r="L29" s="17"/>
      <c r="M29" s="17"/>
      <c r="N29" s="17"/>
      <c r="O29" s="17"/>
      <c r="P29" s="17"/>
      <c r="Q29" s="17"/>
      <c r="R29" s="17"/>
      <c r="S29" s="17"/>
      <c r="T29" s="17"/>
      <c r="U29" s="17"/>
      <c r="V29" s="17"/>
      <c r="W29" s="17"/>
      <c r="X29" s="17"/>
      <c r="Y29" s="17"/>
      <c r="Z29" s="17"/>
    </row>
  </sheetData>
  <mergeCells count="11">
    <mergeCell ref="B4:D4"/>
    <mergeCell ref="B8:D8"/>
    <mergeCell ref="B9:D9"/>
    <mergeCell ref="B13:D13"/>
    <mergeCell ref="B29:D29"/>
    <mergeCell ref="B14:D14"/>
    <mergeCell ref="B18:D18"/>
    <mergeCell ref="B19:D19"/>
    <mergeCell ref="B23:D23"/>
    <mergeCell ref="B24:D24"/>
    <mergeCell ref="B28:D28"/>
  </mergeCells>
  <pageMargins left="0.75" right="0.75" top="1" bottom="1" header="0.5" footer="0.5"/>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Overview &amp; Rationale</vt:lpstr>
      <vt:lpstr>POF worksheet</vt:lpstr>
      <vt:lpstr>RFMs</vt:lpstr>
      <vt:lpstr>RFMs-AA&amp;PI detail</vt:lpstr>
      <vt:lpstr>PEMs</vt:lpstr>
      <vt:lpstr>PCMs</vt:lpstr>
      <vt:lpstr>Data Validation menus</vt:lpstr>
      <vt:lpstr>Neighborhood</vt:lpstr>
      <vt:lpstr>BMI</vt:lpstr>
      <vt:lpstr>Education</vt:lpstr>
      <vt:lpstr>Employment</vt:lpstr>
      <vt:lpstr>G_S_E</vt:lpstr>
      <vt:lpstr>GSE</vt:lpstr>
      <vt:lpstr>Housing</vt:lpstr>
      <vt:lpstr>Insurance</vt:lpstr>
      <vt:lpstr>NVS</vt:lpstr>
      <vt:lpstr>Poverty</vt:lpstr>
      <vt:lpstr>Satisfaction</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 Prasad</dc:creator>
  <cp:lastModifiedBy>Nalani Tarrant</cp:lastModifiedBy>
  <cp:lastPrinted>2015-04-21T20:13:15Z</cp:lastPrinted>
  <dcterms:created xsi:type="dcterms:W3CDTF">2014-07-30T17:06:45Z</dcterms:created>
  <dcterms:modified xsi:type="dcterms:W3CDTF">2021-08-02T19:47:58Z</dcterms:modified>
</cp:coreProperties>
</file>